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Zvit 2022\"/>
    </mc:Choice>
  </mc:AlternateContent>
  <xr:revisionPtr revIDLastSave="0" documentId="8_{BAC47FCE-86D0-4B53-BF90-329AC3AE0F83}" xr6:coauthVersionLast="47" xr6:coauthVersionMax="47" xr10:uidLastSave="{00000000-0000-0000-0000-000000000000}"/>
  <bookViews>
    <workbookView xWindow="-120" yWindow="-120" windowWidth="20640" windowHeight="1116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F46" i="15"/>
  <c r="G16" i="15"/>
  <c r="H16" i="15"/>
  <c r="H46" i="15"/>
  <c r="D9" i="22"/>
  <c r="I1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K45" i="15"/>
  <c r="J45" i="15"/>
  <c r="D7" i="22"/>
  <c r="I45" i="15"/>
  <c r="H45" i="15"/>
  <c r="G45" i="15"/>
  <c r="F45" i="15"/>
  <c r="E45" i="15"/>
  <c r="D8" i="22"/>
  <c r="J46" i="15"/>
  <c r="D3" i="22"/>
  <c r="G46" i="15"/>
  <c r="E46" i="15"/>
  <c r="L45" i="15"/>
  <c r="L46" i="15"/>
  <c r="D10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<sst xmlns="http://schemas.openxmlformats.org/spreadsheetml/2006/main" count="295" uniqueCount="221">
  <si>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</si>
  <si>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</si>
  <si>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</si>
  <si>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</si>
  <si>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</si>
  <si>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</si>
  <si>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</si>
  <si>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</si>
  <si>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</si>
  <si>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</si>
  <si>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</si>
  <si>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</si>
  <si>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</si>
  <si>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</si>
  <si>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</si>
  <si>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</si>
  <si>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</si>
  <si>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</si>
  <si>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</si>
  <si>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</si>
  <si>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</si>
  <si>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</si>
  <si>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</si>
  <si>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</si>
  <si>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</si>
  <si>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</si>
  <si>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</si>
  <si>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</si>
  <si>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</si>
  <si>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</si>
  <si>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</si>
  <si>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</si>
  <si>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</si>
  <si>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</si>
  <si>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</si>
  <si>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</si>
  <si>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</si>
  <si>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</si>
  <si>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</si>
  <si>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</si>
  <si>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</si>
  <si>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</si>
  <si>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</si>
  <si>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</si>
  <si>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</si>
  <si>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</si>
  <si>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</si>
  <si>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</si>
  <si>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</si>
  <si>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</si>
  <si>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</si>
  <si>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</si>
  <si>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</si>
  <si>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</si>
  <si>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</si>
  <si>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</si>
  <si>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</si>
  <si>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</si>
  <si>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</si>
  <si>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</si>
  <si>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</si>
  <si>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</si>
  <si>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</si>
  <si>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</si>
  <si>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</si>
  <si>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</si>
  <si>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</si>
  <si>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</si>
  <si>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</si>
  <si>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</si>
  <si>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</si>
  <si>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</si>
  <si>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</si>
  <si>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</si>
  <si>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</si>
  <si>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</si>
  <si>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</si>
  <si>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</si>
  <si>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</si>
  <si>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</si>
  <si>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</si>
  <si>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</si>
  <si>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</si>
  <si>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</si>
  <si>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</si>
  <si>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</si>
  <si>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</si>
  <si>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</si>
  <si>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</si>
  <si>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</si>
  <si>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</si>
  <si>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</si>
  <si>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</si>
  <si>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</si>
  <si>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</si>
  <si>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</si>
  <si>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</si>
  <si>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</si>
  <si>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</si>
  <si>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</si>
  <si>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</si>
  <si>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</si>
  <si>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</si>
  <si>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</si>
  <si>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</si>
  <si>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</si>
  <si>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</si>
  <si>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</si>
  <si>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</si>
  <si>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</si>
  <si>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</si>
  <si>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</si>
  <si>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</si>
  <si>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</si>
  <si>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</si>
  <si>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</si>
  <si>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</si>
  <si>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</si>
  <si>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</si>
  <si>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</si>
  <si>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</si>
  <si>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</si>
  <si>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</si>
  <si>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</si>
  <si>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</si>
  <si>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</si>
  <si>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</si>
  <si>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</si>
  <si>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</si>
  <si>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</si>
  <si>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</si>
  <si>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</si>
  <si>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</si>
  <si>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</si>
  <si>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</si>
  <si>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</si>
  <si>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</si>
  <si>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</si>
  <si>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</si>
  <si>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</si>
  <si>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</si>
  <si>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</si>
  <si>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</si>
  <si>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</si>
  <si>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</si>
  <si>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</si>
  <si>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</si>
  <si>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</si>
  <si>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</si>
  <si>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</si>
  <si>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</si>
  <si>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</si>
  <si>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</si>
  <si>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</si>
  <si>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</si>
  <si>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</si>
  <si>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</si>
  <si>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</si>
  <si>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</si>
  <si>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</si>
  <si>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</si>
  <si>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</si>
  <si>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</si>
  <si>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</si>
  <si>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</si>
  <si>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</si>
  <si>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</si>
  <si>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</si>
  <si>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</si>
  <si>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</si>
  <si>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</si>
  <si>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</si>
  <si>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</si>
  <si>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</si>
  <si>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</si>
  <si>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</si>
  <si>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</si>
  <si>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</si>
  <si>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</si>
  <si>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</si>
  <si>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</si>
  <si>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</si>
  <si>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</si>
  <si>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</si>
  <si>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</si>
  <si>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</si>
  <si>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</si>
  <si>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</si>
  <si>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</si>
  <si>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</si>
  <si>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</si>
  <si>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</si>
  <si>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</si>
  <si>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</si>
  <si>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</si>
  <si>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</si>
  <si>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</si>
  <si>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</si>
  <si>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</si>
  <si>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</si>
  <si>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</si>
  <si>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</si>
  <si>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</si>
  <si>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</si>
  <si>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</si>
  <si>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</si>
  <si>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</si>
  <si>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</si>
  <si>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</si>
  <si>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</si>
  <si>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</si>
  <si>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</si>
  <si>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</si>
  <si>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</si>
  <si>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</si>
  <si>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</si>
  <si>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</si>
  <si>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</si>
  <si>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</si>
  <si>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</si>
  <si>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16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</si>
</sst>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&amp;C&amp;L3832817C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104</v>
      </c>
      <c r="F6" s="103">
        <v>80</v>
      </c>
      <c r="G6" s="103">
        <v>2</v>
      </c>
      <c r="H6" s="103">
        <v>84</v>
      </c>
      <c r="I6" s="121" t="s">
        <v>210</v>
      </c>
      <c r="J6" s="103">
        <v>20</v>
      </c>
      <c r="K6" s="84">
        <v>6</v>
      </c>
      <c r="L6" s="91">
        <f t="shared" ref="L6:L46" si="0">E6-F6</f>
        <v>24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320</v>
      </c>
      <c r="F7" s="103">
        <v>320</v>
      </c>
      <c r="G7" s="103"/>
      <c r="H7" s="103">
        <v>320</v>
      </c>
      <c r="I7" s="103">
        <v>290</v>
      </c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30</v>
      </c>
      <c r="F9" s="103">
        <v>27</v>
      </c>
      <c r="G9" s="103"/>
      <c r="H9" s="85">
        <v>29</v>
      </c>
      <c r="I9" s="103">
        <v>26</v>
      </c>
      <c r="J9" s="103">
        <v>1</v>
      </c>
      <c r="K9" s="84"/>
      <c r="L9" s="91">
        <f t="shared" si="0"/>
        <v>3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3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11</v>
      </c>
      <c r="F14" s="106">
        <v>11</v>
      </c>
      <c r="G14" s="106"/>
      <c r="H14" s="106">
        <v>11</v>
      </c>
      <c r="I14" s="106">
        <v>10</v>
      </c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472</v>
      </c>
      <c r="F16" s="84">
        <f t="shared" si="1"/>
        <v>445</v>
      </c>
      <c r="G16" s="84">
        <f t="shared" si="1"/>
        <v>2</v>
      </c>
      <c r="H16" s="84">
        <f t="shared" si="1"/>
        <v>451</v>
      </c>
      <c r="I16" s="84">
        <f t="shared" si="1"/>
        <v>331</v>
      </c>
      <c r="J16" s="84">
        <f t="shared" si="1"/>
        <v>21</v>
      </c>
      <c r="K16" s="84">
        <f t="shared" si="1"/>
        <v>6</v>
      </c>
      <c r="L16" s="91">
        <f t="shared" si="0"/>
        <v>27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4</v>
      </c>
      <c r="F17" s="84">
        <v>4</v>
      </c>
      <c r="G17" s="84"/>
      <c r="H17" s="84">
        <v>4</v>
      </c>
      <c r="I17" s="84">
        <v>4</v>
      </c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6</v>
      </c>
      <c r="F18" s="84">
        <v>4</v>
      </c>
      <c r="G18" s="84"/>
      <c r="H18" s="84">
        <v>4</v>
      </c>
      <c r="I18" s="84">
        <v>3</v>
      </c>
      <c r="J18" s="84">
        <v>2</v>
      </c>
      <c r="K18" s="84"/>
      <c r="L18" s="91">
        <f t="shared" si="0"/>
        <v>2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6</v>
      </c>
      <c r="F25" s="94">
        <v>4</v>
      </c>
      <c r="G25" s="94"/>
      <c r="H25" s="94">
        <v>4</v>
      </c>
      <c r="I25" s="94">
        <v>3</v>
      </c>
      <c r="J25" s="94">
        <v>2</v>
      </c>
      <c r="K25" s="94"/>
      <c r="L25" s="91">
        <f t="shared" si="0"/>
        <v>2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102</v>
      </c>
      <c r="F26" s="84">
        <v>102</v>
      </c>
      <c r="G26" s="84"/>
      <c r="H26" s="84">
        <v>97</v>
      </c>
      <c r="I26" s="84">
        <v>72</v>
      </c>
      <c r="J26" s="84">
        <v>5</v>
      </c>
      <c r="K26" s="84"/>
      <c r="L26" s="91">
        <f t="shared" si="0"/>
        <v>0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236</v>
      </c>
      <c r="F28" s="84">
        <v>210</v>
      </c>
      <c r="G28" s="84"/>
      <c r="H28" s="84">
        <v>228</v>
      </c>
      <c r="I28" s="84">
        <v>214</v>
      </c>
      <c r="J28" s="84">
        <v>8</v>
      </c>
      <c r="K28" s="84"/>
      <c r="L28" s="91">
        <f t="shared" si="0"/>
        <v>26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411</v>
      </c>
      <c r="F29" s="84">
        <v>218</v>
      </c>
      <c r="G29" s="84">
        <v>1</v>
      </c>
      <c r="H29" s="84">
        <v>314</v>
      </c>
      <c r="I29" s="84">
        <v>210</v>
      </c>
      <c r="J29" s="84">
        <v>97</v>
      </c>
      <c r="K29" s="84">
        <v>16</v>
      </c>
      <c r="L29" s="91">
        <f t="shared" si="0"/>
        <v>193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71</v>
      </c>
      <c r="F30" s="84">
        <v>69</v>
      </c>
      <c r="G30" s="84"/>
      <c r="H30" s="84">
        <v>67</v>
      </c>
      <c r="I30" s="84">
        <v>61</v>
      </c>
      <c r="J30" s="84">
        <v>4</v>
      </c>
      <c r="K30" s="84"/>
      <c r="L30" s="91">
        <f t="shared" si="0"/>
        <v>2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66</v>
      </c>
      <c r="F31" s="84">
        <v>62</v>
      </c>
      <c r="G31" s="84"/>
      <c r="H31" s="84">
        <v>60</v>
      </c>
      <c r="I31" s="84">
        <v>57</v>
      </c>
      <c r="J31" s="84">
        <v>6</v>
      </c>
      <c r="K31" s="84"/>
      <c r="L31" s="91">
        <f t="shared" si="0"/>
        <v>4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7</v>
      </c>
      <c r="F32" s="84">
        <v>7</v>
      </c>
      <c r="G32" s="84"/>
      <c r="H32" s="84">
        <v>7</v>
      </c>
      <c r="I32" s="84">
        <v>2</v>
      </c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3</v>
      </c>
      <c r="F37" s="84">
        <v>3</v>
      </c>
      <c r="G37" s="84"/>
      <c r="H37" s="84">
        <v>3</v>
      </c>
      <c r="I37" s="84">
        <v>3</v>
      </c>
      <c r="J37" s="84"/>
      <c r="K37" s="84"/>
      <c r="L37" s="91">
        <f t="shared" si="0"/>
        <v>0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623</v>
      </c>
      <c r="F40" s="94">
        <v>422</v>
      </c>
      <c r="G40" s="94">
        <v>1</v>
      </c>
      <c r="H40" s="94">
        <v>503</v>
      </c>
      <c r="I40" s="94">
        <v>344</v>
      </c>
      <c r="J40" s="94">
        <v>120</v>
      </c>
      <c r="K40" s="94">
        <v>16</v>
      </c>
      <c r="L40" s="91">
        <f t="shared" si="0"/>
        <v>201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590</v>
      </c>
      <c r="F41" s="84">
        <v>549</v>
      </c>
      <c r="G41" s="84"/>
      <c r="H41" s="84">
        <v>540</v>
      </c>
      <c r="I41" s="121" t="s">
        <v>210</v>
      </c>
      <c r="J41" s="84">
        <v>50</v>
      </c>
      <c r="K41" s="84"/>
      <c r="L41" s="91">
        <f t="shared" si="0"/>
        <v>41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1</v>
      </c>
      <c r="F42" s="84"/>
      <c r="G42" s="84"/>
      <c r="H42" s="84">
        <v>1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596</v>
      </c>
      <c r="F45" s="84">
        <f t="shared" ref="F45:K45" si="2">F41+F43+F44</f>
        <v>555</v>
      </c>
      <c r="G45" s="84">
        <f t="shared" si="2"/>
        <v>0</v>
      </c>
      <c r="H45" s="84">
        <f t="shared" si="2"/>
        <v>546</v>
      </c>
      <c r="I45" s="84">
        <f>I43+I44</f>
        <v>5</v>
      </c>
      <c r="J45" s="84">
        <f t="shared" si="2"/>
        <v>50</v>
      </c>
      <c r="K45" s="84">
        <f t="shared" si="2"/>
        <v>0</v>
      </c>
      <c r="L45" s="91">
        <f t="shared" si="0"/>
        <v>41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1697</v>
      </c>
      <c r="F46" s="84">
        <f t="shared" si="3"/>
        <v>1426</v>
      </c>
      <c r="G46" s="84">
        <f t="shared" si="3"/>
        <v>3</v>
      </c>
      <c r="H46" s="84">
        <f t="shared" si="3"/>
        <v>1504</v>
      </c>
      <c r="I46" s="84">
        <f t="shared" si="3"/>
        <v>683</v>
      </c>
      <c r="J46" s="84">
        <f t="shared" si="3"/>
        <v>193</v>
      </c>
      <c r="K46" s="84">
        <f t="shared" si="3"/>
        <v>22</v>
      </c>
      <c r="L46" s="91">
        <f t="shared" si="0"/>
        <v>271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&amp;R2&amp;C&amp;R2&amp;L3832817C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/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20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23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14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113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17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47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21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8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&amp;R3&amp;C&amp;R3&amp;L3832817C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84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41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5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43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13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404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3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6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69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108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91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414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209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6939206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3858457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111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13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1301</v>
      </c>
      <c r="F58" s="109">
        <f>F59+F62+F63+F64</f>
        <v>108</v>
      </c>
      <c r="G58" s="109">
        <f>G59+G62+G63+G64</f>
        <v>40</v>
      </c>
      <c r="H58" s="109">
        <f>H59+H62+H63+H64</f>
        <v>46</v>
      </c>
      <c r="I58" s="109">
        <f>I59+I62+I63+I64</f>
        <v>9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441</v>
      </c>
      <c r="F59" s="94">
        <v>8</v>
      </c>
      <c r="G59" s="94"/>
      <c r="H59" s="94">
        <v>2</v>
      </c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75</v>
      </c>
      <c r="F60" s="86">
        <v>7</v>
      </c>
      <c r="G60" s="86"/>
      <c r="H60" s="86">
        <v>2</v>
      </c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320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3</v>
      </c>
      <c r="F62" s="84"/>
      <c r="G62" s="84"/>
      <c r="H62" s="84">
        <v>1</v>
      </c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331</v>
      </c>
      <c r="F63" s="84">
        <v>81</v>
      </c>
      <c r="G63" s="84">
        <v>40</v>
      </c>
      <c r="H63" s="84">
        <v>42</v>
      </c>
      <c r="I63" s="84">
        <v>9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526</v>
      </c>
      <c r="F64" s="84">
        <v>19</v>
      </c>
      <c r="G64" s="84"/>
      <c r="H64" s="84">
        <v>1</v>
      </c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820</v>
      </c>
      <c r="G68" s="115">
        <v>3548097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359</v>
      </c>
      <c r="G69" s="117">
        <v>2611382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461</v>
      </c>
      <c r="G70" s="117">
        <v>936715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370</v>
      </c>
      <c r="G71" s="115">
        <v>319570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1</v>
      </c>
      <c r="G74" s="117">
        <v>3308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&amp;R4&amp;C&amp;R4&amp;L3832817C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11.398963730569948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28.571428571428573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13.333333333333334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105.46984572230014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501.33333333333331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565.66666666666663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79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15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65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2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263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191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26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&amp;R5&amp;C&amp;R5&amp;L3832817C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2021-09-02T06:14:55Z</cp:lastPrinted>
  <dcterms:created xsi:type="dcterms:W3CDTF">2004-04-20T14:33:35Z</dcterms:created>
  <dcterms:modified xsi:type="dcterms:W3CDTF">2023-02-01T07:06:47Z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3832817C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