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C:\Users\Administrator\Desktop\Zvit 2022\"/>
    </mc:Choice>
  </mc:AlternateContent>
  <xr:revisionPtr revIDLastSave="0" documentId="8_{77970C21-844B-4A2E-A2C6-6737BA9D3A48}" xr6:coauthVersionLast="47" xr6:coauthVersionMax="47" xr10:uidLastSave="{00000000-0000-0000-0000-000000000000}"/>
  <bookViews>
    <workbookView xWindow="-120" yWindow="-120" windowWidth="20640" windowHeight="11160" tabRatio="831" firstSheet="3"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<sst xmlns="http://schemas.openxmlformats.org/spreadsheetml/2006/main" count="1978" uniqueCount="1093">
  <si>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</si>
  <si>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</si>
  <si>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</si>
  <si>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</si>
  <si>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</si>
  <si>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</si>
  <si>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</si>
  <si>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</si>
  <si>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</si>
  <si>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</si>
  <si>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</si>
  <si>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</si>
  <si>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</si>
  <si>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</si>
  <si>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</si>
  <si>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</si>
  <si>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</si>
  <si>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</si>
  <si>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</si>
  <si>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</si>
  <si>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</si>
  <si>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</si>
  <si>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</si>
  <si>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</si>
  <si>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</si>
  <si>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</si>
  <si>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</si>
  <si>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</si>
  <si>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</si>
  <si>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</si>
  <si>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</si>
  <si>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</si>
  <si>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</si>
  <si>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</si>
  <si>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</si>
  <si>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</si>
  <si>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</si>
  <si>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</si>
  <si>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</si>
  <si>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</si>
  <si>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</si>
  <si>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</si>
  <si>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</si>
  <si>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</si>
  <si>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</si>
  <si>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</si>
  <si>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</si>
  <si>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</si>
  <si>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</si>
  <si>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</si>
  <si>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</si>
  <si>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</si>
  <si>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</si>
  <si>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</si>
  <si>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</si>
  <si>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</si>
  <si>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</si>
  <si>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</si>
  <si>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</si>
  <si>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</si>
  <si>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</si>
  <si>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</si>
  <si>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</si>
  <si>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</si>
  <si>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</si>
  <si>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</si>
  <si>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</si>
  <si>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</si>
  <si>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</si>
  <si>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</si>
  <si>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</si>
  <si>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</si>
  <si>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</si>
  <si>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</si>
  <si>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</si>
  <si>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</si>
  <si>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</si>
  <si>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</si>
  <si>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</si>
  <si>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</si>
  <si>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</si>
  <si>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</si>
  <si>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</si>
  <si>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</si>
  <si>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</si>
  <si>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</si>
  <si>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</si>
  <si>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</si>
  <si>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</si>
  <si>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</si>
  <si>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</si>
  <si>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</si>
  <si>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</si>
  <si>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</si>
  <si>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</si>
  <si>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</si>
  <si>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</si>
  <si>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</si>
  <si>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</si>
  <si>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</si>
  <si>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</si>
  <si>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</si>
  <si>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</si>
  <si>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</si>
  <si>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</si>
  <si>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</si>
  <si>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</si>
  <si>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</si>
  <si>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</si>
  <si>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</si>
  <si>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</si>
  <si>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</si>
  <si>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</si>
  <si>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</si>
  <si>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</si>
  <si>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</si>
  <si>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</si>
  <si>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</si>
  <si>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</si>
  <si>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</si>
  <si>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</si>
  <si>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</si>
  <si>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</si>
  <si>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</si>
  <si>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</si>
  <si>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</si>
  <si>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</si>
  <si>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</si>
  <si>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</si>
  <si>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</si>
  <si>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</si>
  <si>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</si>
  <si>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</si>
  <si>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</si>
  <si>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</si>
  <si>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</si>
  <si>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</si>
  <si>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</si>
  <si>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</si>
  <si>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</si>
  <si>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</si>
  <si>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</si>
  <si>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</si>
  <si>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</si>
  <si>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</si>
  <si>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</si>
  <si>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</si>
  <si>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</si>
  <si>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</si>
  <si>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</si>
  <si>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</si>
  <si>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</si>
  <si>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</si>
  <si>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</si>
  <si>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</si>
  <si>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</si>
  <si>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</si>
  <si>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</si>
  <si>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</si>
  <si>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</si>
  <si>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</si>
  <si>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</si>
  <si>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</si>
  <si>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</si>
  <si>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</si>
  <si>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</si>
  <si>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</si>
  <si>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</si>
  <si>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</si>
  <si>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</si>
  <si>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</si>
  <si>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</si>
  <si>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</si>
  <si>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</si>
  <si>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</si>
  <si>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</si>
  <si>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</si>
  <si>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</si>
  <si>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</si>
  <si>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</si>
  <si>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</si>
  <si>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</si>
  <si>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</si>
  <si>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</si>
  <si>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</si>
  <si>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</si>
  <si>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</si>
  <si>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</si>
  <si>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</si>
  <si>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</si>
  <si>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</si>
  <si>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</si>
  <si>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</si>
  <si>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</si>
  <si>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</si>
  <si>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</si>
  <si>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</si>
  <si>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</si>
  <si>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</si>
  <si>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</si>
  <si>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</si>
  <si>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</si>
  <si>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</si>
  <si>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</si>
  <si>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</si>
  <si>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</si>
  <si>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</si>
  <si>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</si>
  <si>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</si>
  <si>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</si>
  <si>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</si>
  <si>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</si>
  <si>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</si>
  <si>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</si>
  <si>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</si>
  <si>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</si>
  <si>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</si>
  <si>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</si>
  <si>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</si>
  <si>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</si>
  <si>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</si>
  <si>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</si>
  <si>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</si>
  <si>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</si>
  <si>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</si>
  <si>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</si>
  <si>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</si>
  <si>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</si>
  <si>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</si>
  <si>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</si>
  <si>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</si>
  <si>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</si>
  <si>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</si>
  <si>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</si>
  <si>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</si>
  <si>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</si>
  <si>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</si>
  <si>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</si>
  <si>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</si>
  <si>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</si>
  <si>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</si>
  <si>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</si>
  <si>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</si>
  <si>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</si>
  <si>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</si>
  <si>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</si>
  <si>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</si>
  <si>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</si>
  <si>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</si>
  <si>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</si>
  <si>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</si>
  <si>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</si>
  <si>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</si>
  <si>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</si>
  <si>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</si>
  <si>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</si>
  <si>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</si>
  <si>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</si>
  <si>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</si>
  <si>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</si>
  <si>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</si>
  <si>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</si>
  <si>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</si>
  <si>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</si>
  <si>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</si>
  <si>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</si>
  <si>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</si>
  <si>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</si>
  <si>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</si>
  <si>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</si>
  <si>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</si>
  <si>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</si>
  <si>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</si>
  <si>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</si>
  <si>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</si>
  <si>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</si>
  <si>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</si>
  <si>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</si>
  <si>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</si>
  <si>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</si>
  <si>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</si>
  <si>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</si>
  <si>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</si>
  <si>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</si>
  <si>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</si>
  <si>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</si>
  <si>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</si>
  <si>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</si>
  <si>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</si>
  <si>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</si>
  <si>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</si>
  <si>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</si>
  <si>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</si>
  <si>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</si>
  <si>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</si>
  <si>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</si>
  <si>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</si>
  <si>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</si>
  <si>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</si>
  <si>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</si>
  <si>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</si>
  <si>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</si>
  <si>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</si>
  <si>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</si>
  <si>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</si>
  <si>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</si>
  <si>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</si>
  <si>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</si>
  <si>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</si>
  <si>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</si>
  <si>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</si>
  <si>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</si>
  <si>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</si>
  <si>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</si>
  <si>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</si>
  <si>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</si>
  <si>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</si>
  <si>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</si>
  <si>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</si>
  <si>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</si>
  <si>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</si>
  <si>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</si>
  <si>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</si>
  <si>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</si>
  <si>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</si>
  <si>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</si>
  <si>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</si>
  <si>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</si>
  <si>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</si>
  <si>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</si>
  <si>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</si>
  <si>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</si>
  <si>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</si>
  <si>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</si>
  <si>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</si>
  <si>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</si>
  <si>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</si>
  <si>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</si>
  <si>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</si>
  <si>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</si>
  <si>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</si>
  <si>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</si>
  <si>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</si>
  <si>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</si>
  <si>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</si>
  <si>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</si>
  <si>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</si>
  <si>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</si>
  <si>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</si>
  <si>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</si>
  <si>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</si>
  <si>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</si>
  <si>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</si>
  <si>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</si>
  <si>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</si>
  <si>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</si>
  <si>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</si>
  <si>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</si>
  <si>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</si>
  <si>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</si>
  <si>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</si>
  <si>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</si>
  <si>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</si>
  <si>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</si>
  <si>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</si>
  <si>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</si>
  <si>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</si>
  <si>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</si>
  <si>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</si>
  <si>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</si>
  <si>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</si>
  <si>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</si>
  <si>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</si>
  <si>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</si>
  <si>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</si>
  <si>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</si>
  <si>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</si>
  <si>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</si>
  <si>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</si>
  <si>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</si>
  <si>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</si>
  <si>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</si>
  <si>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</si>
  <si>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</si>
  <si>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</si>
  <si>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</si>
  <si>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</si>
  <si>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</si>
  <si>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</si>
  <si>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</si>
  <si>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</si>
  <si>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</si>
  <si>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</si>
  <si>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</si>
  <si>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</si>
  <si>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</si>
  <si>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</si>
  <si>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</si>
  <si>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</si>
  <si>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</si>
  <si>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</si>
  <si>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</si>
  <si>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</si>
  <si>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</si>
  <si>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</si>
  <si>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</si>
  <si>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</si>
  <si>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</si>
  <si>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</si>
  <si>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</si>
  <si>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</si>
  <si>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</si>
  <si>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</si>
  <si>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</si>
  <si>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</si>
  <si>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</si>
  <si>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</si>
  <si>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</si>
  <si>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</si>
  <si>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</si>
  <si>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</si>
  <si>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</si>
  <si>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</si>
  <si>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</si>
  <si>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</si>
  <si>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</si>
  <si>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</si>
  <si>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</si>
  <si>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</si>
  <si>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</si>
  <si>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</si>
  <si>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</si>
  <si>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</si>
  <si>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</si>
  <si>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</si>
  <si>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</si>
  <si>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</si>
  <si>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</si>
  <si>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</si>
  <si>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</si>
  <si>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</si>
  <si>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</si>
  <si>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</si>
  <si>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</si>
  <si>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</si>
  <si>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</si>
  <si>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</si>
  <si>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</si>
  <si>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</si>
  <si>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</si>
  <si>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</si>
  <si>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</si>
  <si>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</si>
  <si>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</si>
  <si>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</si>
  <si>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</si>
  <si>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</si>
  <si>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</si>
  <si>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</si>
  <si>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</si>
  <si>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</si>
  <si>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</si>
  <si>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</si>
  <si>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</si>
  <si>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</si>
  <si>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</si>
  <si>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</si>
  <si>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</si>
  <si>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</si>
  <si>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</si>
  <si>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</si>
  <si>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</si>
  <si>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</si>
  <si>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</si>
  <si>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</si>
  <si>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</si>
  <si>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</si>
  <si>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</si>
  <si>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</si>
  <si>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</si>
  <si>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</si>
  <si>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</si>
  <si>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</si>
  <si>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</si>
  <si>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</si>
  <si>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</si>
  <si>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</si>
  <si>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</si>
  <si>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</si>
  <si>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</si>
  <si>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</si>
  <si>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</si>
  <si>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</si>
  <si>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</si>
  <si>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</si>
  <si>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</si>
  <si>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</si>
  <si>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</si>
  <si>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</si>
  <si>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</si>
  <si>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</si>
  <si>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</si>
  <si>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</si>
  <si>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</si>
  <si>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</si>
  <si>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</si>
  <si>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</si>
  <si>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</si>
  <si>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</si>
  <si>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</si>
  <si>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</si>
  <si>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</si>
  <si>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</si>
  <si>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</si>
  <si>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</si>
  <si>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</si>
  <si>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</si>
  <si>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</si>
  <si>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</si>
  <si>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</si>
  <si>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</si>
  <si>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</si>
  <si>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</si>
  <si>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</si>
  <si>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</si>
  <si>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</si>
  <si>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</si>
  <si>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</si>
  <si>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</si>
  <si>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</si>
  <si>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</si>
  <si>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</si>
  <si>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</si>
  <si>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</si>
  <si>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</si>
  <si>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</si>
  <si>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</si>
  <si>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</si>
  <si>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</si>
  <si>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</si>
  <si>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</si>
  <si>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</si>
  <si>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</si>
  <si>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</si>
  <si>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</si>
  <si>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</si>
  <si>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</si>
  <si>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</si>
  <si>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</si>
  <si>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</si>
  <si>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</si>
  <si>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</si>
  <si>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</si>
  <si>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</si>
  <si>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</si>
  <si>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</si>
  <si>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</si>
  <si>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</si>
  <si>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</si>
  <si>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</si>
  <si>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</si>
  <si>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</si>
  <si>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</si>
  <si>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</si>
  <si>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</si>
  <si>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</si>
  <si>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</si>
  <si>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</si>
  <si>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</si>
  <si>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</si>
  <si>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</si>
  <si>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</si>
  <si>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</si>
  <si>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</si>
  <si>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</si>
  <si>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</si>
  <si>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</si>
  <si>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</si>
  <si>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</si>
  <si>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</si>
  <si>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</si>
  <si>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</si>
  <si>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</si>
  <si>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</si>
  <si>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</si>
  <si>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</si>
  <si>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</si>
  <si>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</si>
  <si>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</si>
  <si>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</si>
  <si>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</si>
  <si>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</si>
  <si>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</si>
  <si>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</si>
  <si>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</si>
  <si>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</si>
  <si>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</si>
  <si>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</si>
  <si>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</si>
  <si>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</si>
  <si>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</si>
  <si>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</si>
  <si>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</si>
  <si>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</si>
  <si>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</si>
  <si>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</si>
  <si>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</si>
  <si>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</si>
  <si>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</si>
  <si>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</si>
  <si>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</si>
  <si>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</si>
  <si>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</si>
  <si>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</si>
  <si>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</si>
  <si>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</si>
  <si>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</si>
  <si>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</si>
  <si>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</si>
  <si>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</si>
  <si>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</si>
  <si>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</si>
  <si>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</si>
  <si>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</si>
  <si>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</si>
  <si>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</si>
  <si>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</si>
  <si>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</si>
  <si>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</si>
  <si>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</si>
  <si>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</si>
  <si>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</si>
  <si>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</si>
  <si>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</si>
  <si>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</si>
  <si>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</si>
  <si>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</si>
  <si>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</si>
  <si>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</si>
  <si>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</si>
  <si>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</si>
  <si>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</si>
  <si>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</si>
  <si>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</si>
  <si>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</si>
  <si>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</si>
  <si>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</si>
  <si>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</si>
  <si>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</si>
  <si>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</si>
  <si>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</si>
  <si>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</si>
  <si>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</si>
  <si>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</si>
  <si>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</si>
  <si>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</si>
  <si>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</si>
  <si>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</si>
  <si>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</si>
  <si>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</si>
  <si>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</si>
  <si>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</si>
  <si>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</si>
  <si>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</si>
  <si>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</si>
  <si>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</si>
  <si>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</si>
  <si>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</si>
  <si>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</si>
  <si>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</si>
  <si>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</si>
  <si>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</si>
  <si>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</si>
  <si>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</si>
  <si>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</si>
  <si>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</si>
  <si>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</si>
  <si>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</si>
  <si>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</si>
  <si>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</si>
  <si>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</si>
  <si>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</si>
  <si>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</si>
  <si>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</si>
  <si>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</si>
  <si>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</si>
  <si>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</si>
  <si>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</si>
  <si>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</si>
  <si>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</si>
  <si>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</si>
  <si>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</si>
  <si>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</si>
  <si>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</si>
  <si>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</si>
  <si>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</si>
  <si>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</si>
  <si>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</si>
  <si>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</si>
  <si>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</si>
  <si>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</si>
  <si>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</si>
  <si>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</si>
  <si>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</si>
  <si>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</si>
  <si>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</si>
  <si>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</si>
  <si>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</si>
  <si>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</si>
  <si>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</si>
  <si>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</si>
  <si>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</si>
  <si>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</si>
  <si>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</si>
  <si>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</si>
  <si>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</si>
  <si>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</si>
  <si>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</si>
  <si>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</si>
  <si>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</si>
  <si>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</si>
  <si>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</si>
  <si>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</si>
  <si>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</si>
  <si>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</si>
  <si>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</si>
  <si>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</si>
  <si>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</si>
  <si>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</si>
  <si>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</si>
  <si>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</si>
  <si>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</si>
  <si>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</si>
  <si>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</si>
  <si>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</si>
  <si>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</si>
  <si>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</si>
  <si>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</si>
  <si>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</si>
  <si>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</si>
  <si>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</si>
  <si>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</si>
  <si>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</si>
  <si>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</si>
  <si>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</si>
  <si>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</si>
  <si>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</si>
  <si>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</si>
  <si>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</si>
  <si>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</si>
  <si>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</si>
  <si>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</si>
  <si>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</si>
  <si>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</si>
  <si>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</si>
  <si>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</si>
  <si>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</si>
  <si>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</si>
  <si>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</si>
  <si>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</si>
  <si>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</si>
  <si>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</si>
  <si>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</si>
  <si>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</si>
  <si>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</si>
  <si>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</si>
  <si>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</si>
  <si>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</si>
  <si>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</si>
  <si>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</si>
  <si>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</si>
  <si>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</si>
  <si>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</si>
  <si>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</si>
  <si>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</si>
  <si>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</si>
  <si>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</si>
  <si>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</si>
  <si>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</si>
  <si>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</si>
  <si>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</si>
  <si>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</si>
  <si>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</si>
  <si>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</si>
  <si>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</si>
  <si>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</si>
  <si>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</si>
  <si>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</si>
  <si>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</si>
  <si>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</si>
  <si>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</si>
  <si>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</si>
  <si>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</si>
  <si>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</si>
  <si>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</si>
  <si>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</si>
  <si>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</si>
  <si>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</si>
  <si>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</si>
  <si>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</si>
  <si>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</si>
  <si>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</si>
  <si>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</si>
  <si>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</si>
  <si>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</si>
  <si>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</si>
  <si>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</si>
  <si>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</si>
  <si>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</si>
  <si>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</si>
  <si>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</si>
  <si>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</si>
  <si>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</si>
  <si>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</si>
  <si>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</si>
  <si>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</si>
  <si>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</si>
  <si>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</si>
  <si>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</si>
  <si>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</si>
  <si>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</si>
  <si>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</si>
  <si>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</si>
  <si>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</si>
  <si>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</si>
  <si>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</si>
  <si>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</si>
  <si>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</si>
  <si>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</si>
  <si>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</si>
  <si>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</si>
  <si>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</si>
  <si>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</si>
  <si>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</si>
  <si>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</si>
  <si>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</si>
  <si>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</si>
  <si>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</si>
  <si>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</si>
  <si>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</si>
  <si>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</si>
  <si>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</si>
  <si>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</si>
  <si>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</si>
  <si>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</si>
  <si>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</si>
  <si>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</si>
  <si>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</si>
  <si>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</si>
  <si>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</si>
  <si>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</si>
  <si>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</si>
  <si>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</si>
  <si>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</si>
  <si>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</si>
  <si>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</si>
  <si>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</si>
  <si>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</si>
  <si>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</si>
  <si>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</si>
  <si>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</si>
  <si>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</si>
  <si>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</si>
  <si>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</si>
  <si>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</si>
  <si>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</si>
  <si>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</si>
  <si>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</si>
  <si>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</si>
  <si>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</si>
  <si>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</si>
  <si>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</si>
  <si>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</si>
  <si>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</si>
  <si>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</si>
  <si>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</si>
  <si>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</si>
  <si>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</si>
  <si>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</si>
  <si>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</si>
  <si>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</si>
  <si>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</si>
  <si>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</si>
  <si>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</si>
  <si>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</si>
  <si>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</si>
  <si>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</si>
  <si>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</si>
  <si>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</si>
  <si>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</si>
  <si>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</si>
  <si>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</si>
  <si>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</si>
  <si>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</si>
  <si>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</si>
  <si>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</si>
  <si>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</si>
  <si>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</si>
  <si>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</si>
  <si>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</si>
  <si>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</si>
  <si>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</si>
  <si>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</si>
  <si>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</si>
  <si>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</si>
  <si>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</si>
  <si>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</si>
  <si>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</si>
  <si>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</si>
  <si>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</si>
  <si>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</si>
  <si>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</si>
  <si>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</si>
  <si>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</si>
  <si>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</si>
  <si>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</si>
  <si>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</si>
  <si>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</si>
  <si>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</si>
  <si>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</si>
  <si>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</si>
  <si>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</si>
  <si>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</si>
  <si>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</si>
  <si>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</si>
  <si>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</si>
  <si>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</si>
  <si>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</si>
  <si>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</si>
  <si>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</si>
  <si>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</si>
  <si>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</si>
  <si>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</si>
  <si>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</si>
  <si>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</si>
  <si>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</si>
  <si>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</si>
  <si>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</si>
  <si>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</si>
  <si>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</si>
  <si>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</si>
  <si>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</si>
  <si>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</si>
  <si>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</si>
  <si>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</si>
  <si>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</si>
  <si>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</si>
  <si>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</si>
  <si>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</si>
  <si>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</si>
  <si>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</si>
  <si>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</si>
  <si>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</si>
  <si>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</si>
  <si>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</si>
  <si>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</si>
  <si>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</si>
  <si>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</si>
  <si>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</si>
  <si>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</si>
  <si>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</si>
  <si>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</si>
  <si>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</si>
  <si>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</si>
  <si>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</si>
  <si>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</si>
  <si>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</si>
  <si>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</si>
  <si>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</si>
  <si>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</si>
  <si>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</si>
  <si>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</si>
  <si>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</si>
  <si>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</si>
  <si>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</si>
  <si>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</si>
  <si>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</si>
  <si>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</si>
  <si>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</si>
  <si>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</si>
  <si>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</si>
  <si>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</si>
  <si>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</si>
  <si>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</si>
  <si>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</si>
  <si>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</si>
  <si>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</si>
  <si>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</si>
  <si>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</si>
  <si>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</si>
  <si>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</si>
  <si>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</si>
  <si>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</si>
  <si>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</si>
  <si>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</si>
  <si>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</si>
  <si>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</si>
  <si>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</si>
  <si>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</si>
  <si>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</si>
  <si>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</si>
  <si>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</si>
  <si>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</si>
  <si>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</si>
  <si>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</si>
  <si>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</si>
  <si>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</si>
  <si>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</si>
  <si>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</si>
  <si>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</si>
  <si>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</si>
  <si>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</si>
  <si>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</si>
  <si>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</si>
  <si>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</si>
  <si>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</si>
  <si>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</si>
  <si>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</si>
  <si>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</si>
  <si>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</si>
  <si>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</si>
  <si>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</si>
  <si>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</si>
  <si>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</si>
  <si>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</si>
  <si>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</si>
  <si>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</si>
  <si>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</si>
  <si>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</si>
  <si>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</si>
  <si>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</si>
  <si>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</si>
  <si>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</si>
  <si>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</si>
  <si>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</si>
  <si>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</si>
  <si>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</si>
  <si>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</si>
  <si>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</si>
  <si>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</si>
  <si>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</si>
  <si>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</si>
  <si>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</si>
  <si>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</si>
  <si>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</si>
  <si>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</si>
  <si>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</si>
  <si>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</si>
  <si>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</si>
  <si>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</si>
  <si>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</si>
  <si>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</si>
  <si>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</si>
  <si>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</si>
  <si>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</si>
  <si>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</si>
  <si>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</si>
  <si>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</si>
  <si>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</si>
  <si>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</si>
  <si>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</si>
  <si>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</si>
  <si>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</si>
  <si>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</si>
  <si>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</si>
  <si>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</si>
  <si>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</si>
  <si>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</si>
  <si>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</si>
  <si>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</si>
  <si>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</si>
  <si>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</si>
  <si>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</si>
  <si>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</si>
  <si>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</si>
  <si>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</si>
  <si>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</si>
  <si>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</si>
  <si>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</si>
  <si>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</si>
  <si>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</si>
  <si>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</si>
  <si>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</si>
  <si>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Теплицький районний суд Вінницької області</t>
  </si>
  <si>
    <t>23800. Вінницька область.смт. Теплик</t>
  </si>
  <si>
    <t>вул. І.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</si>
  <si>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</si>
  <si>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</si>
  <si>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Л.П. Синча</t>
  </si>
  <si>
    <t>Б.В. Волощук</t>
  </si>
  <si>
    <t>(04353)21663</t>
  </si>
  <si>
    <t>inbox@tp.vn.court.gov.ua</t>
  </si>
  <si>
    <t>20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</si>
</sst>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26</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&amp;C&amp;L49BCC19E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47</v>
      </c>
      <c r="E20" s="190">
        <v>36</v>
      </c>
      <c r="F20" s="151">
        <v>47</v>
      </c>
      <c r="G20" s="187"/>
      <c r="H20" s="190">
        <v>40</v>
      </c>
      <c r="I20" s="190">
        <v>8</v>
      </c>
      <c r="J20" s="190">
        <v>2</v>
      </c>
      <c r="K20" s="190"/>
      <c r="L20" s="190"/>
      <c r="M20" s="190"/>
      <c r="N20" s="190">
        <v>32</v>
      </c>
      <c r="O20" s="190"/>
      <c r="P20" s="186"/>
      <c r="Q20" s="186"/>
      <c r="R20" s="186">
        <v>8</v>
      </c>
      <c r="S20" s="186"/>
      <c r="T20" s="186"/>
      <c r="U20" s="186">
        <v>32</v>
      </c>
      <c r="V20" s="186"/>
      <c r="W20" s="186"/>
      <c r="X20" s="186"/>
      <c r="Y20" s="186"/>
      <c r="Z20" s="186"/>
      <c r="AA20" s="190">
        <v>7</v>
      </c>
      <c r="AB20" s="186">
        <v>7</v>
      </c>
      <c r="AC20" s="186"/>
      <c r="AD20" s="129"/>
    </row>
    <row r="21" spans="1:30" s="127" customFormat="1" ht="12.75" hidden="1" customHeight="1" x14ac:dyDescent="0.2">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277</v>
      </c>
      <c r="C27" s="131" t="s">
        <v>276</v>
      </c>
      <c r="D27" s="189">
        <v>3</v>
      </c>
      <c r="E27" s="190">
        <v>2</v>
      </c>
      <c r="F27" s="151">
        <v>2</v>
      </c>
      <c r="G27" s="187"/>
      <c r="H27" s="190">
        <v>3</v>
      </c>
      <c r="I27" s="190">
        <v>2</v>
      </c>
      <c r="J27" s="190"/>
      <c r="K27" s="190"/>
      <c r="L27" s="190"/>
      <c r="M27" s="190"/>
      <c r="N27" s="190">
        <v>1</v>
      </c>
      <c r="O27" s="190"/>
      <c r="P27" s="186"/>
      <c r="Q27" s="186"/>
      <c r="R27" s="186">
        <v>2</v>
      </c>
      <c r="S27" s="186"/>
      <c r="T27" s="186"/>
      <c r="U27" s="186"/>
      <c r="V27" s="186"/>
      <c r="W27" s="186"/>
      <c r="X27" s="186"/>
      <c r="Y27" s="186"/>
      <c r="Z27" s="186"/>
      <c r="AA27" s="190"/>
      <c r="AB27" s="186"/>
      <c r="AC27" s="186"/>
      <c r="AD27" s="175"/>
    </row>
    <row r="28" spans="1:30" s="127" customFormat="1" ht="12.75" customHeight="1" x14ac:dyDescent="0.2">
      <c r="A28" s="131">
        <v>21</v>
      </c>
      <c r="B28" s="131" t="s">
        <v>279</v>
      </c>
      <c r="C28" s="131" t="s">
        <v>278</v>
      </c>
      <c r="D28" s="189">
        <v>3</v>
      </c>
      <c r="E28" s="190">
        <v>3</v>
      </c>
      <c r="F28" s="151">
        <v>3</v>
      </c>
      <c r="G28" s="187"/>
      <c r="H28" s="190">
        <v>3</v>
      </c>
      <c r="I28" s="190"/>
      <c r="J28" s="190"/>
      <c r="K28" s="190"/>
      <c r="L28" s="190"/>
      <c r="M28" s="190"/>
      <c r="N28" s="190">
        <v>3</v>
      </c>
      <c r="O28" s="190"/>
      <c r="P28" s="186"/>
      <c r="Q28" s="186"/>
      <c r="R28" s="186"/>
      <c r="S28" s="186"/>
      <c r="T28" s="186"/>
      <c r="U28" s="186">
        <v>3</v>
      </c>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37</v>
      </c>
      <c r="E31" s="190">
        <v>28</v>
      </c>
      <c r="F31" s="151">
        <v>38</v>
      </c>
      <c r="G31" s="187"/>
      <c r="H31" s="190">
        <v>32</v>
      </c>
      <c r="I31" s="190">
        <v>4</v>
      </c>
      <c r="J31" s="190"/>
      <c r="K31" s="190"/>
      <c r="L31" s="190"/>
      <c r="M31" s="190"/>
      <c r="N31" s="190">
        <v>28</v>
      </c>
      <c r="O31" s="190"/>
      <c r="P31" s="186"/>
      <c r="Q31" s="186"/>
      <c r="R31" s="186">
        <v>4</v>
      </c>
      <c r="S31" s="186"/>
      <c r="T31" s="186"/>
      <c r="U31" s="186">
        <v>29</v>
      </c>
      <c r="V31" s="186"/>
      <c r="W31" s="186"/>
      <c r="X31" s="186"/>
      <c r="Y31" s="186"/>
      <c r="Z31" s="186"/>
      <c r="AA31" s="190">
        <v>5</v>
      </c>
      <c r="AB31" s="186">
        <v>5</v>
      </c>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959</v>
      </c>
      <c r="C33" s="131" t="s">
        <v>960</v>
      </c>
      <c r="D33" s="189">
        <v>4</v>
      </c>
      <c r="E33" s="190">
        <v>3</v>
      </c>
      <c r="F33" s="151">
        <v>4</v>
      </c>
      <c r="G33" s="187"/>
      <c r="H33" s="190">
        <v>2</v>
      </c>
      <c r="I33" s="190">
        <v>2</v>
      </c>
      <c r="J33" s="190">
        <v>2</v>
      </c>
      <c r="K33" s="190"/>
      <c r="L33" s="190"/>
      <c r="M33" s="190"/>
      <c r="N33" s="190"/>
      <c r="O33" s="190"/>
      <c r="P33" s="186"/>
      <c r="Q33" s="186"/>
      <c r="R33" s="186">
        <v>2</v>
      </c>
      <c r="S33" s="186"/>
      <c r="T33" s="186"/>
      <c r="U33" s="186"/>
      <c r="V33" s="186"/>
      <c r="W33" s="186"/>
      <c r="X33" s="186"/>
      <c r="Y33" s="186"/>
      <c r="Z33" s="186"/>
      <c r="AA33" s="190">
        <v>2</v>
      </c>
      <c r="AB33" s="186">
        <v>2</v>
      </c>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2">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hidden="1" customHeight="1" x14ac:dyDescent="0.2">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28</v>
      </c>
      <c r="E104" s="190">
        <v>22</v>
      </c>
      <c r="F104" s="151">
        <v>32</v>
      </c>
      <c r="G104" s="187"/>
      <c r="H104" s="190">
        <v>23</v>
      </c>
      <c r="I104" s="190">
        <v>21</v>
      </c>
      <c r="J104" s="190"/>
      <c r="K104" s="190">
        <v>1</v>
      </c>
      <c r="L104" s="190"/>
      <c r="M104" s="190"/>
      <c r="N104" s="190">
        <v>2</v>
      </c>
      <c r="O104" s="190"/>
      <c r="P104" s="186"/>
      <c r="Q104" s="186"/>
      <c r="R104" s="186">
        <v>25</v>
      </c>
      <c r="S104" s="186"/>
      <c r="T104" s="186"/>
      <c r="U104" s="186">
        <v>2</v>
      </c>
      <c r="V104" s="186"/>
      <c r="W104" s="186"/>
      <c r="X104" s="186"/>
      <c r="Y104" s="186"/>
      <c r="Z104" s="186"/>
      <c r="AA104" s="190">
        <v>5</v>
      </c>
      <c r="AB104" s="186">
        <v>5</v>
      </c>
      <c r="AC104" s="186"/>
      <c r="AD104" s="129"/>
    </row>
    <row r="105" spans="1:30" s="127" customFormat="1" ht="12.75" customHeight="1" x14ac:dyDescent="0.2">
      <c r="A105" s="131">
        <v>98</v>
      </c>
      <c r="B105" s="131" t="s">
        <v>396</v>
      </c>
      <c r="C105" s="131" t="s">
        <v>395</v>
      </c>
      <c r="D105" s="189">
        <v>26</v>
      </c>
      <c r="E105" s="190">
        <v>20</v>
      </c>
      <c r="F105" s="151">
        <v>30</v>
      </c>
      <c r="G105" s="187"/>
      <c r="H105" s="190">
        <v>22</v>
      </c>
      <c r="I105" s="190">
        <v>20</v>
      </c>
      <c r="J105" s="190"/>
      <c r="K105" s="190">
        <v>1</v>
      </c>
      <c r="L105" s="190"/>
      <c r="M105" s="190"/>
      <c r="N105" s="190">
        <v>2</v>
      </c>
      <c r="O105" s="190"/>
      <c r="P105" s="186"/>
      <c r="Q105" s="186"/>
      <c r="R105" s="186">
        <v>24</v>
      </c>
      <c r="S105" s="186"/>
      <c r="T105" s="186"/>
      <c r="U105" s="186">
        <v>2</v>
      </c>
      <c r="V105" s="186"/>
      <c r="W105" s="186"/>
      <c r="X105" s="186"/>
      <c r="Y105" s="186"/>
      <c r="Z105" s="186"/>
      <c r="AA105" s="190">
        <v>4</v>
      </c>
      <c r="AB105" s="186">
        <v>4</v>
      </c>
      <c r="AC105" s="186"/>
      <c r="AD105" s="175"/>
    </row>
    <row r="106" spans="1:30" s="127" customFormat="1" ht="12.75" customHeight="1" x14ac:dyDescent="0.2">
      <c r="A106" s="131">
        <v>99</v>
      </c>
      <c r="B106" s="131" t="s">
        <v>398</v>
      </c>
      <c r="C106" s="131" t="s">
        <v>397</v>
      </c>
      <c r="D106" s="189">
        <v>1</v>
      </c>
      <c r="E106" s="190">
        <v>1</v>
      </c>
      <c r="F106" s="151">
        <v>1</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1</v>
      </c>
      <c r="E110" s="190">
        <v>1</v>
      </c>
      <c r="F110" s="151">
        <v>1</v>
      </c>
      <c r="G110" s="187"/>
      <c r="H110" s="190"/>
      <c r="I110" s="190"/>
      <c r="J110" s="190"/>
      <c r="K110" s="190"/>
      <c r="L110" s="190"/>
      <c r="M110" s="190"/>
      <c r="N110" s="190"/>
      <c r="O110" s="190"/>
      <c r="P110" s="186"/>
      <c r="Q110" s="186"/>
      <c r="R110" s="186"/>
      <c r="S110" s="186"/>
      <c r="T110" s="186"/>
      <c r="U110" s="186"/>
      <c r="V110" s="186"/>
      <c r="W110" s="186"/>
      <c r="X110" s="186"/>
      <c r="Y110" s="186"/>
      <c r="Z110" s="186"/>
      <c r="AA110" s="190">
        <v>1</v>
      </c>
      <c r="AB110" s="186">
        <v>1</v>
      </c>
      <c r="AC110" s="186"/>
      <c r="AD110" s="175"/>
    </row>
    <row r="111" spans="1:30" s="127" customFormat="1" ht="12.75" hidden="1" customHeight="1" x14ac:dyDescent="0.2">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hidden="1" customHeight="1" x14ac:dyDescent="0.2">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x14ac:dyDescent="0.2">
      <c r="A121" s="131">
        <v>114</v>
      </c>
      <c r="B121" s="132" t="s">
        <v>425</v>
      </c>
      <c r="C121" s="132" t="s">
        <v>1046</v>
      </c>
      <c r="D121" s="189">
        <v>1</v>
      </c>
      <c r="E121" s="190">
        <v>1</v>
      </c>
      <c r="F121" s="151">
        <v>1</v>
      </c>
      <c r="G121" s="187"/>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c r="AB121" s="186"/>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x14ac:dyDescent="0.2">
      <c r="A144" s="131">
        <v>137</v>
      </c>
      <c r="B144" s="131" t="s">
        <v>463</v>
      </c>
      <c r="C144" s="131" t="s">
        <v>1020</v>
      </c>
      <c r="D144" s="189">
        <v>1</v>
      </c>
      <c r="E144" s="190">
        <v>1</v>
      </c>
      <c r="F144" s="151">
        <v>1</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x14ac:dyDescent="0.2">
      <c r="A176" s="131">
        <v>169</v>
      </c>
      <c r="B176" s="132" t="s">
        <v>509</v>
      </c>
      <c r="C176" s="132" t="s">
        <v>1047</v>
      </c>
      <c r="D176" s="189">
        <v>3</v>
      </c>
      <c r="E176" s="190">
        <v>3</v>
      </c>
      <c r="F176" s="151">
        <v>4</v>
      </c>
      <c r="G176" s="187"/>
      <c r="H176" s="190">
        <v>3</v>
      </c>
      <c r="I176" s="190">
        <v>3</v>
      </c>
      <c r="J176" s="190"/>
      <c r="K176" s="190">
        <v>2</v>
      </c>
      <c r="L176" s="190"/>
      <c r="M176" s="190"/>
      <c r="N176" s="190"/>
      <c r="O176" s="190"/>
      <c r="P176" s="186"/>
      <c r="Q176" s="186"/>
      <c r="R176" s="186">
        <v>4</v>
      </c>
      <c r="S176" s="186"/>
      <c r="T176" s="186"/>
      <c r="U176" s="186"/>
      <c r="V176" s="186"/>
      <c r="W176" s="186"/>
      <c r="X176" s="186"/>
      <c r="Y176" s="186"/>
      <c r="Z176" s="186"/>
      <c r="AA176" s="190"/>
      <c r="AB176" s="186"/>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x14ac:dyDescent="0.2">
      <c r="A190" s="131">
        <v>183</v>
      </c>
      <c r="B190" s="131" t="s">
        <v>530</v>
      </c>
      <c r="C190" s="131" t="s">
        <v>529</v>
      </c>
      <c r="D190" s="189">
        <v>3</v>
      </c>
      <c r="E190" s="190">
        <v>3</v>
      </c>
      <c r="F190" s="151">
        <v>4</v>
      </c>
      <c r="G190" s="187"/>
      <c r="H190" s="190">
        <v>3</v>
      </c>
      <c r="I190" s="190">
        <v>3</v>
      </c>
      <c r="J190" s="190"/>
      <c r="K190" s="190">
        <v>2</v>
      </c>
      <c r="L190" s="190"/>
      <c r="M190" s="190"/>
      <c r="N190" s="190"/>
      <c r="O190" s="190"/>
      <c r="P190" s="186"/>
      <c r="Q190" s="186"/>
      <c r="R190" s="186">
        <v>4</v>
      </c>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x14ac:dyDescent="0.2">
      <c r="A199" s="131">
        <v>192</v>
      </c>
      <c r="B199" s="132" t="s">
        <v>542</v>
      </c>
      <c r="C199" s="132" t="s">
        <v>1048</v>
      </c>
      <c r="D199" s="189">
        <v>3</v>
      </c>
      <c r="E199" s="190">
        <v>3</v>
      </c>
      <c r="F199" s="151">
        <v>3</v>
      </c>
      <c r="G199" s="187"/>
      <c r="H199" s="190">
        <v>2</v>
      </c>
      <c r="I199" s="190">
        <v>1</v>
      </c>
      <c r="J199" s="190"/>
      <c r="K199" s="190"/>
      <c r="L199" s="190"/>
      <c r="M199" s="190"/>
      <c r="N199" s="190">
        <v>1</v>
      </c>
      <c r="O199" s="190"/>
      <c r="P199" s="186"/>
      <c r="Q199" s="186"/>
      <c r="R199" s="186">
        <v>1</v>
      </c>
      <c r="S199" s="186"/>
      <c r="T199" s="186"/>
      <c r="U199" s="186">
        <v>1</v>
      </c>
      <c r="V199" s="186"/>
      <c r="W199" s="186"/>
      <c r="X199" s="186"/>
      <c r="Y199" s="186"/>
      <c r="Z199" s="186"/>
      <c r="AA199" s="190">
        <v>1</v>
      </c>
      <c r="AB199" s="186">
        <v>1</v>
      </c>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x14ac:dyDescent="0.2">
      <c r="A216" s="131">
        <v>209</v>
      </c>
      <c r="B216" s="131">
        <v>263</v>
      </c>
      <c r="C216" s="131" t="s">
        <v>566</v>
      </c>
      <c r="D216" s="189">
        <v>3</v>
      </c>
      <c r="E216" s="190">
        <v>3</v>
      </c>
      <c r="F216" s="151">
        <v>3</v>
      </c>
      <c r="G216" s="187"/>
      <c r="H216" s="190">
        <v>2</v>
      </c>
      <c r="I216" s="190">
        <v>1</v>
      </c>
      <c r="J216" s="190"/>
      <c r="K216" s="190"/>
      <c r="L216" s="190"/>
      <c r="M216" s="190"/>
      <c r="N216" s="190">
        <v>1</v>
      </c>
      <c r="O216" s="190"/>
      <c r="P216" s="186"/>
      <c r="Q216" s="186"/>
      <c r="R216" s="186">
        <v>1</v>
      </c>
      <c r="S216" s="186"/>
      <c r="T216" s="186"/>
      <c r="U216" s="186">
        <v>1</v>
      </c>
      <c r="V216" s="186"/>
      <c r="W216" s="186"/>
      <c r="X216" s="186"/>
      <c r="Y216" s="186"/>
      <c r="Z216" s="186"/>
      <c r="AA216" s="190">
        <v>1</v>
      </c>
      <c r="AB216" s="186">
        <v>1</v>
      </c>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2</v>
      </c>
      <c r="E234" s="190"/>
      <c r="F234" s="151">
        <v>2</v>
      </c>
      <c r="G234" s="187"/>
      <c r="H234" s="190"/>
      <c r="I234" s="190"/>
      <c r="J234" s="190"/>
      <c r="K234" s="190"/>
      <c r="L234" s="190"/>
      <c r="M234" s="190"/>
      <c r="N234" s="190"/>
      <c r="O234" s="190"/>
      <c r="P234" s="186"/>
      <c r="Q234" s="186"/>
      <c r="R234" s="186"/>
      <c r="S234" s="186"/>
      <c r="T234" s="186"/>
      <c r="U234" s="186"/>
      <c r="V234" s="186"/>
      <c r="W234" s="186"/>
      <c r="X234" s="186"/>
      <c r="Y234" s="186"/>
      <c r="Z234" s="186"/>
      <c r="AA234" s="190">
        <v>2</v>
      </c>
      <c r="AB234" s="186">
        <v>2</v>
      </c>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619</v>
      </c>
      <c r="C246" s="131" t="s">
        <v>618</v>
      </c>
      <c r="D246" s="189">
        <v>1</v>
      </c>
      <c r="E246" s="190"/>
      <c r="F246" s="151">
        <v>1</v>
      </c>
      <c r="G246" s="187"/>
      <c r="H246" s="190"/>
      <c r="I246" s="190"/>
      <c r="J246" s="190"/>
      <c r="K246" s="190"/>
      <c r="L246" s="190"/>
      <c r="M246" s="190"/>
      <c r="N246" s="190"/>
      <c r="O246" s="190"/>
      <c r="P246" s="186"/>
      <c r="Q246" s="186"/>
      <c r="R246" s="186"/>
      <c r="S246" s="186"/>
      <c r="T246" s="186"/>
      <c r="U246" s="186"/>
      <c r="V246" s="186"/>
      <c r="W246" s="186"/>
      <c r="X246" s="186"/>
      <c r="Y246" s="186"/>
      <c r="Z246" s="186"/>
      <c r="AA246" s="190">
        <v>1</v>
      </c>
      <c r="AB246" s="186">
        <v>1</v>
      </c>
      <c r="AC246" s="186"/>
      <c r="AD246" s="175"/>
    </row>
    <row r="247" spans="1:30" s="127" customFormat="1" ht="12.75" customHeight="1" x14ac:dyDescent="0.2">
      <c r="A247" s="131">
        <v>240</v>
      </c>
      <c r="B247" s="131" t="s">
        <v>994</v>
      </c>
      <c r="C247" s="131" t="s">
        <v>1022</v>
      </c>
      <c r="D247" s="189">
        <v>1</v>
      </c>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hidden="1" customHeight="1" x14ac:dyDescent="0.2">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2">
      <c r="A254" s="131">
        <v>247</v>
      </c>
      <c r="B254" s="132" t="s">
        <v>629</v>
      </c>
      <c r="C254" s="132" t="s">
        <v>1051</v>
      </c>
      <c r="D254" s="189">
        <v>1</v>
      </c>
      <c r="E254" s="190"/>
      <c r="F254" s="151">
        <v>1</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x14ac:dyDescent="0.2">
      <c r="A259" s="131">
        <v>252</v>
      </c>
      <c r="B259" s="131" t="s">
        <v>638</v>
      </c>
      <c r="C259" s="131" t="s">
        <v>637</v>
      </c>
      <c r="D259" s="189">
        <v>1</v>
      </c>
      <c r="E259" s="190"/>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14</v>
      </c>
      <c r="E270" s="190">
        <v>12</v>
      </c>
      <c r="F270" s="151">
        <v>14</v>
      </c>
      <c r="G270" s="187"/>
      <c r="H270" s="190">
        <v>12</v>
      </c>
      <c r="I270" s="190">
        <v>5</v>
      </c>
      <c r="J270" s="190"/>
      <c r="K270" s="190"/>
      <c r="L270" s="190"/>
      <c r="M270" s="190"/>
      <c r="N270" s="190">
        <v>7</v>
      </c>
      <c r="O270" s="190"/>
      <c r="P270" s="186"/>
      <c r="Q270" s="186"/>
      <c r="R270" s="186">
        <v>5</v>
      </c>
      <c r="S270" s="186"/>
      <c r="T270" s="186"/>
      <c r="U270" s="186">
        <v>7</v>
      </c>
      <c r="V270" s="186"/>
      <c r="W270" s="186"/>
      <c r="X270" s="186"/>
      <c r="Y270" s="186"/>
      <c r="Z270" s="186"/>
      <c r="AA270" s="190">
        <v>2</v>
      </c>
      <c r="AB270" s="186">
        <v>2</v>
      </c>
      <c r="AC270" s="186"/>
      <c r="AD270" s="129"/>
    </row>
    <row r="271" spans="1:30" s="128" customFormat="1" ht="12.75" customHeight="1" x14ac:dyDescent="0.2">
      <c r="A271" s="131">
        <v>264</v>
      </c>
      <c r="B271" s="132" t="s">
        <v>653</v>
      </c>
      <c r="C271" s="132" t="s">
        <v>1052</v>
      </c>
      <c r="D271" s="189">
        <v>14</v>
      </c>
      <c r="E271" s="190">
        <v>12</v>
      </c>
      <c r="F271" s="151">
        <v>14</v>
      </c>
      <c r="G271" s="187"/>
      <c r="H271" s="190">
        <v>12</v>
      </c>
      <c r="I271" s="190">
        <v>5</v>
      </c>
      <c r="J271" s="190"/>
      <c r="K271" s="190"/>
      <c r="L271" s="190"/>
      <c r="M271" s="190"/>
      <c r="N271" s="190">
        <v>7</v>
      </c>
      <c r="O271" s="190"/>
      <c r="P271" s="186"/>
      <c r="Q271" s="186"/>
      <c r="R271" s="186">
        <v>5</v>
      </c>
      <c r="S271" s="186"/>
      <c r="T271" s="186"/>
      <c r="U271" s="186">
        <v>7</v>
      </c>
      <c r="V271" s="186"/>
      <c r="W271" s="186"/>
      <c r="X271" s="186"/>
      <c r="Y271" s="186"/>
      <c r="Z271" s="186"/>
      <c r="AA271" s="190">
        <v>2</v>
      </c>
      <c r="AB271" s="186">
        <v>2</v>
      </c>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5</v>
      </c>
      <c r="E276" s="190">
        <v>5</v>
      </c>
      <c r="F276" s="151">
        <v>5</v>
      </c>
      <c r="G276" s="187"/>
      <c r="H276" s="190">
        <v>4</v>
      </c>
      <c r="I276" s="190">
        <v>1</v>
      </c>
      <c r="J276" s="190"/>
      <c r="K276" s="190"/>
      <c r="L276" s="190"/>
      <c r="M276" s="190"/>
      <c r="N276" s="190">
        <v>3</v>
      </c>
      <c r="O276" s="190"/>
      <c r="P276" s="186"/>
      <c r="Q276" s="186"/>
      <c r="R276" s="186">
        <v>1</v>
      </c>
      <c r="S276" s="186"/>
      <c r="T276" s="186"/>
      <c r="U276" s="186">
        <v>3</v>
      </c>
      <c r="V276" s="186"/>
      <c r="W276" s="186"/>
      <c r="X276" s="186"/>
      <c r="Y276" s="186"/>
      <c r="Z276" s="186"/>
      <c r="AA276" s="190">
        <v>1</v>
      </c>
      <c r="AB276" s="186">
        <v>1</v>
      </c>
      <c r="AC276" s="186"/>
      <c r="AD276" s="175"/>
    </row>
    <row r="277" spans="1:30" s="127" customFormat="1" ht="12.75" customHeight="1" x14ac:dyDescent="0.2">
      <c r="A277" s="131">
        <v>270</v>
      </c>
      <c r="B277" s="131" t="s">
        <v>665</v>
      </c>
      <c r="C277" s="131" t="s">
        <v>664</v>
      </c>
      <c r="D277" s="189">
        <v>7</v>
      </c>
      <c r="E277" s="190">
        <v>7</v>
      </c>
      <c r="F277" s="151">
        <v>7</v>
      </c>
      <c r="G277" s="187"/>
      <c r="H277" s="190">
        <v>7</v>
      </c>
      <c r="I277" s="190">
        <v>3</v>
      </c>
      <c r="J277" s="190"/>
      <c r="K277" s="190"/>
      <c r="L277" s="190"/>
      <c r="M277" s="190"/>
      <c r="N277" s="190">
        <v>4</v>
      </c>
      <c r="O277" s="190"/>
      <c r="P277" s="186"/>
      <c r="Q277" s="186"/>
      <c r="R277" s="186">
        <v>3</v>
      </c>
      <c r="S277" s="186"/>
      <c r="T277" s="186"/>
      <c r="U277" s="186">
        <v>4</v>
      </c>
      <c r="V277" s="186"/>
      <c r="W277" s="186"/>
      <c r="X277" s="186"/>
      <c r="Y277" s="186"/>
      <c r="Z277" s="186"/>
      <c r="AA277" s="190"/>
      <c r="AB277" s="186"/>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x14ac:dyDescent="0.2">
      <c r="A282" s="131">
        <v>275</v>
      </c>
      <c r="B282" s="131">
        <v>315</v>
      </c>
      <c r="C282" s="131" t="s">
        <v>674</v>
      </c>
      <c r="D282" s="189">
        <v>1</v>
      </c>
      <c r="E282" s="190"/>
      <c r="F282" s="151">
        <v>1</v>
      </c>
      <c r="G282" s="187"/>
      <c r="H282" s="190">
        <v>1</v>
      </c>
      <c r="I282" s="190">
        <v>1</v>
      </c>
      <c r="J282" s="190"/>
      <c r="K282" s="190"/>
      <c r="L282" s="190"/>
      <c r="M282" s="190"/>
      <c r="N282" s="190"/>
      <c r="O282" s="190"/>
      <c r="P282" s="186"/>
      <c r="Q282" s="186"/>
      <c r="R282" s="186">
        <v>1</v>
      </c>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2">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1</v>
      </c>
      <c r="E311" s="190">
        <v>1</v>
      </c>
      <c r="F311" s="151">
        <v>1</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c r="AB311" s="186"/>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x14ac:dyDescent="0.2">
      <c r="A316" s="131">
        <v>309</v>
      </c>
      <c r="B316" s="131" t="s">
        <v>724</v>
      </c>
      <c r="C316" s="131" t="s">
        <v>723</v>
      </c>
      <c r="D316" s="189">
        <v>1</v>
      </c>
      <c r="E316" s="190">
        <v>1</v>
      </c>
      <c r="F316" s="151">
        <v>1</v>
      </c>
      <c r="G316" s="187"/>
      <c r="H316" s="190">
        <v>1</v>
      </c>
      <c r="I316" s="190">
        <v>1</v>
      </c>
      <c r="J316" s="190"/>
      <c r="K316" s="190"/>
      <c r="L316" s="190"/>
      <c r="M316" s="190"/>
      <c r="N316" s="190"/>
      <c r="O316" s="190"/>
      <c r="P316" s="186"/>
      <c r="Q316" s="186"/>
      <c r="R316" s="186">
        <v>1</v>
      </c>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3</v>
      </c>
      <c r="E351" s="190">
        <v>1</v>
      </c>
      <c r="F351" s="151">
        <v>5</v>
      </c>
      <c r="G351" s="187"/>
      <c r="H351" s="190">
        <v>1</v>
      </c>
      <c r="I351" s="190">
        <v>1</v>
      </c>
      <c r="J351" s="190"/>
      <c r="K351" s="190"/>
      <c r="L351" s="190"/>
      <c r="M351" s="190"/>
      <c r="N351" s="190"/>
      <c r="O351" s="190"/>
      <c r="P351" s="186"/>
      <c r="Q351" s="186"/>
      <c r="R351" s="186"/>
      <c r="S351" s="186"/>
      <c r="T351" s="186">
        <v>2</v>
      </c>
      <c r="U351" s="186"/>
      <c r="V351" s="186"/>
      <c r="W351" s="186"/>
      <c r="X351" s="186"/>
      <c r="Y351" s="186"/>
      <c r="Z351" s="186"/>
      <c r="AA351" s="190">
        <v>2</v>
      </c>
      <c r="AB351" s="186">
        <v>3</v>
      </c>
      <c r="AC351" s="186"/>
      <c r="AD351" s="129"/>
    </row>
    <row r="352" spans="1:30" s="127" customFormat="1" ht="12.75" hidden="1" customHeight="1" x14ac:dyDescent="0.2">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x14ac:dyDescent="0.2">
      <c r="A362" s="131">
        <v>355</v>
      </c>
      <c r="B362" s="131">
        <v>367</v>
      </c>
      <c r="C362" s="131" t="s">
        <v>797</v>
      </c>
      <c r="D362" s="189">
        <v>1</v>
      </c>
      <c r="E362" s="190"/>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1</v>
      </c>
      <c r="AC362" s="186"/>
      <c r="AD362" s="175"/>
    </row>
    <row r="363" spans="1:30" s="127" customFormat="1" ht="12.75" customHeight="1" x14ac:dyDescent="0.2">
      <c r="A363" s="131">
        <v>356</v>
      </c>
      <c r="B363" s="131" t="s">
        <v>799</v>
      </c>
      <c r="C363" s="131" t="s">
        <v>798</v>
      </c>
      <c r="D363" s="189">
        <v>2</v>
      </c>
      <c r="E363" s="190">
        <v>1</v>
      </c>
      <c r="F363" s="151">
        <v>4</v>
      </c>
      <c r="G363" s="187"/>
      <c r="H363" s="190">
        <v>1</v>
      </c>
      <c r="I363" s="190">
        <v>1</v>
      </c>
      <c r="J363" s="190"/>
      <c r="K363" s="190"/>
      <c r="L363" s="190"/>
      <c r="M363" s="190"/>
      <c r="N363" s="190"/>
      <c r="O363" s="190"/>
      <c r="P363" s="186"/>
      <c r="Q363" s="186"/>
      <c r="R363" s="186"/>
      <c r="S363" s="186"/>
      <c r="T363" s="186">
        <v>2</v>
      </c>
      <c r="U363" s="186"/>
      <c r="V363" s="186"/>
      <c r="W363" s="186"/>
      <c r="X363" s="186"/>
      <c r="Y363" s="186"/>
      <c r="Z363" s="186"/>
      <c r="AA363" s="190">
        <v>1</v>
      </c>
      <c r="AB363" s="186">
        <v>2</v>
      </c>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hidden="1" customHeight="1" x14ac:dyDescent="0.2">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2">
      <c r="A372" s="131">
        <v>365</v>
      </c>
      <c r="B372" s="132" t="s">
        <v>813</v>
      </c>
      <c r="C372" s="132" t="s">
        <v>1057</v>
      </c>
      <c r="D372" s="189">
        <v>1</v>
      </c>
      <c r="E372" s="190">
        <v>1</v>
      </c>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v>1</v>
      </c>
      <c r="AB372" s="186">
        <v>1</v>
      </c>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x14ac:dyDescent="0.2">
      <c r="A402" s="131">
        <v>395</v>
      </c>
      <c r="B402" s="131">
        <v>396</v>
      </c>
      <c r="C402" s="131" t="s">
        <v>861</v>
      </c>
      <c r="D402" s="189">
        <v>1</v>
      </c>
      <c r="E402" s="190">
        <v>1</v>
      </c>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v>1</v>
      </c>
      <c r="AB402" s="186">
        <v>1</v>
      </c>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hidden="1" customHeight="1" x14ac:dyDescent="0.2">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hidden="1" customHeight="1" x14ac:dyDescent="0.2">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hidden="1" customHeight="1" x14ac:dyDescent="0.2">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hidden="1" customHeight="1" x14ac:dyDescent="0.2">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104</v>
      </c>
      <c r="E461" s="162">
        <f t="shared" si="0"/>
        <v>80</v>
      </c>
      <c r="F461" s="162">
        <f t="shared" si="0"/>
        <v>111</v>
      </c>
      <c r="G461" s="162">
        <f t="shared" si="0"/>
        <v>0</v>
      </c>
      <c r="H461" s="162">
        <f t="shared" si="0"/>
        <v>84</v>
      </c>
      <c r="I461" s="162">
        <f t="shared" si="0"/>
        <v>41</v>
      </c>
      <c r="J461" s="162">
        <f t="shared" si="0"/>
        <v>2</v>
      </c>
      <c r="K461" s="162">
        <f t="shared" si="0"/>
        <v>3</v>
      </c>
      <c r="L461" s="162">
        <f t="shared" si="0"/>
        <v>0</v>
      </c>
      <c r="M461" s="162">
        <f t="shared" si="0"/>
        <v>0</v>
      </c>
      <c r="N461" s="162">
        <f t="shared" si="0"/>
        <v>43</v>
      </c>
      <c r="O461" s="162">
        <f t="shared" si="0"/>
        <v>0</v>
      </c>
      <c r="P461" s="162">
        <f t="shared" si="0"/>
        <v>0</v>
      </c>
      <c r="Q461" s="162">
        <f t="shared" si="0"/>
        <v>0</v>
      </c>
      <c r="R461" s="162">
        <f t="shared" si="0"/>
        <v>45</v>
      </c>
      <c r="S461" s="162">
        <f t="shared" si="0"/>
        <v>0</v>
      </c>
      <c r="T461" s="162">
        <f t="shared" si="0"/>
        <v>2</v>
      </c>
      <c r="U461" s="162">
        <f t="shared" si="0"/>
        <v>43</v>
      </c>
      <c r="V461" s="162">
        <f t="shared" si="0"/>
        <v>0</v>
      </c>
      <c r="W461" s="162">
        <f t="shared" si="0"/>
        <v>0</v>
      </c>
      <c r="X461" s="162">
        <f t="shared" si="0"/>
        <v>0</v>
      </c>
      <c r="Y461" s="162">
        <f t="shared" si="0"/>
        <v>0</v>
      </c>
      <c r="Z461" s="162">
        <f t="shared" si="0"/>
        <v>0</v>
      </c>
      <c r="AA461" s="162">
        <f t="shared" si="0"/>
        <v>20</v>
      </c>
      <c r="AB461" s="162">
        <f t="shared" si="0"/>
        <v>21</v>
      </c>
      <c r="AC461" s="162">
        <f t="shared" si="0"/>
        <v>0</v>
      </c>
    </row>
    <row r="462" spans="1:30" ht="12.75" customHeight="1" x14ac:dyDescent="0.2">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30" ht="12.75" customHeight="1" x14ac:dyDescent="0.2">
      <c r="A463" s="131">
        <v>456</v>
      </c>
      <c r="B463" s="51"/>
      <c r="C463" s="145" t="s">
        <v>205</v>
      </c>
      <c r="D463" s="163">
        <v>100</v>
      </c>
      <c r="E463" s="162">
        <v>76</v>
      </c>
      <c r="F463" s="163">
        <v>107</v>
      </c>
      <c r="G463" s="162"/>
      <c r="H463" s="162">
        <v>80</v>
      </c>
      <c r="I463" s="162">
        <v>41</v>
      </c>
      <c r="J463" s="164">
        <v>2</v>
      </c>
      <c r="K463" s="164">
        <v>3</v>
      </c>
      <c r="L463" s="164"/>
      <c r="M463" s="164"/>
      <c r="N463" s="164">
        <v>39</v>
      </c>
      <c r="O463" s="164"/>
      <c r="P463" s="164"/>
      <c r="Q463" s="164"/>
      <c r="R463" s="164">
        <v>45</v>
      </c>
      <c r="S463" s="164"/>
      <c r="T463" s="164">
        <v>2</v>
      </c>
      <c r="U463" s="164">
        <v>39</v>
      </c>
      <c r="V463" s="164"/>
      <c r="W463" s="164"/>
      <c r="X463" s="164"/>
      <c r="Y463" s="164"/>
      <c r="Z463" s="164"/>
      <c r="AA463" s="165">
        <v>20</v>
      </c>
      <c r="AB463" s="164">
        <v>21</v>
      </c>
      <c r="AC463" s="164"/>
    </row>
    <row r="464" spans="1:30" ht="25.5" customHeight="1" x14ac:dyDescent="0.2">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x14ac:dyDescent="0.2">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2">
      <c r="A466" s="131">
        <v>459</v>
      </c>
      <c r="B466" s="51"/>
      <c r="C466" s="145" t="s">
        <v>208</v>
      </c>
      <c r="D466" s="164">
        <v>4</v>
      </c>
      <c r="E466" s="164">
        <v>4</v>
      </c>
      <c r="F466" s="164">
        <v>4</v>
      </c>
      <c r="G466" s="164"/>
      <c r="H466" s="164">
        <v>4</v>
      </c>
      <c r="I466" s="164"/>
      <c r="J466" s="164"/>
      <c r="K466" s="164"/>
      <c r="L466" s="164"/>
      <c r="M466" s="164"/>
      <c r="N466" s="164">
        <v>4</v>
      </c>
      <c r="O466" s="164"/>
      <c r="P466" s="164"/>
      <c r="Q466" s="164"/>
      <c r="R466" s="164"/>
      <c r="S466" s="164"/>
      <c r="T466" s="164"/>
      <c r="U466" s="164">
        <v>4</v>
      </c>
      <c r="V466" s="164"/>
      <c r="W466" s="164"/>
      <c r="X466" s="164"/>
      <c r="Y466" s="164"/>
      <c r="Z466" s="164"/>
      <c r="AA466" s="164"/>
      <c r="AB466" s="164"/>
      <c r="AC466" s="164"/>
    </row>
    <row r="467" spans="1:29" ht="12.75" customHeight="1" x14ac:dyDescent="0.2">
      <c r="A467" s="131">
        <v>460</v>
      </c>
      <c r="B467" s="53"/>
      <c r="C467" s="125" t="s">
        <v>157</v>
      </c>
      <c r="D467" s="164">
        <v>45</v>
      </c>
      <c r="E467" s="164">
        <v>35</v>
      </c>
      <c r="F467" s="164">
        <v>45</v>
      </c>
      <c r="G467" s="164"/>
      <c r="H467" s="164">
        <v>38</v>
      </c>
      <c r="I467" s="164">
        <v>6</v>
      </c>
      <c r="J467" s="164">
        <v>2</v>
      </c>
      <c r="K467" s="164"/>
      <c r="L467" s="164"/>
      <c r="M467" s="164"/>
      <c r="N467" s="164">
        <v>32</v>
      </c>
      <c r="O467" s="164"/>
      <c r="P467" s="164"/>
      <c r="Q467" s="164"/>
      <c r="R467" s="164">
        <v>6</v>
      </c>
      <c r="S467" s="164"/>
      <c r="T467" s="164"/>
      <c r="U467" s="164">
        <v>32</v>
      </c>
      <c r="V467" s="164"/>
      <c r="W467" s="164"/>
      <c r="X467" s="164"/>
      <c r="Y467" s="164"/>
      <c r="Z467" s="164"/>
      <c r="AA467" s="164">
        <v>7</v>
      </c>
      <c r="AB467" s="164">
        <v>7</v>
      </c>
      <c r="AC467" s="164"/>
    </row>
    <row r="468" spans="1:29" ht="25.5" customHeight="1" x14ac:dyDescent="0.2">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v>2</v>
      </c>
      <c r="E470" s="164">
        <v>1</v>
      </c>
      <c r="F470" s="164">
        <v>2</v>
      </c>
      <c r="G470" s="164"/>
      <c r="H470" s="164">
        <v>2</v>
      </c>
      <c r="I470" s="164">
        <v>2</v>
      </c>
      <c r="J470" s="164"/>
      <c r="K470" s="164"/>
      <c r="L470" s="164"/>
      <c r="M470" s="164"/>
      <c r="N470" s="164"/>
      <c r="O470" s="164"/>
      <c r="P470" s="164"/>
      <c r="Q470" s="164"/>
      <c r="R470" s="136">
        <v>2</v>
      </c>
      <c r="S470" s="136"/>
      <c r="T470" s="136"/>
      <c r="U470" s="136"/>
      <c r="V470" s="136"/>
      <c r="W470" s="136"/>
      <c r="X470" s="164"/>
      <c r="Y470" s="164"/>
      <c r="Z470" s="164"/>
      <c r="AA470" s="164"/>
      <c r="AB470" s="164"/>
      <c r="AC470" s="164"/>
    </row>
    <row r="471" spans="1:29" ht="12.75" customHeight="1" x14ac:dyDescent="0.2">
      <c r="A471" s="131">
        <v>464</v>
      </c>
      <c r="B471" s="53"/>
      <c r="C471" s="125" t="s">
        <v>154</v>
      </c>
      <c r="D471" s="164">
        <v>10</v>
      </c>
      <c r="E471" s="164">
        <v>8</v>
      </c>
      <c r="F471" s="164">
        <v>11</v>
      </c>
      <c r="G471" s="164"/>
      <c r="H471" s="164">
        <v>8</v>
      </c>
      <c r="I471" s="164">
        <v>3</v>
      </c>
      <c r="J471" s="164"/>
      <c r="K471" s="164"/>
      <c r="L471" s="164"/>
      <c r="M471" s="164"/>
      <c r="N471" s="164">
        <v>5</v>
      </c>
      <c r="O471" s="164"/>
      <c r="P471" s="164"/>
      <c r="Q471" s="164"/>
      <c r="R471" s="136">
        <v>4</v>
      </c>
      <c r="S471" s="136"/>
      <c r="T471" s="136"/>
      <c r="U471" s="136">
        <v>5</v>
      </c>
      <c r="V471" s="136"/>
      <c r="W471" s="136"/>
      <c r="X471" s="164"/>
      <c r="Y471" s="164"/>
      <c r="Z471" s="164"/>
      <c r="AA471" s="164">
        <v>2</v>
      </c>
      <c r="AB471" s="164">
        <v>2</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v>9</v>
      </c>
      <c r="E473" s="164">
        <v>7</v>
      </c>
      <c r="F473" s="164">
        <v>9</v>
      </c>
      <c r="G473" s="164"/>
      <c r="H473" s="164">
        <v>7</v>
      </c>
      <c r="I473" s="164">
        <v>4</v>
      </c>
      <c r="J473" s="164">
        <v>2</v>
      </c>
      <c r="K473" s="164"/>
      <c r="L473" s="164"/>
      <c r="M473" s="164"/>
      <c r="N473" s="164">
        <v>3</v>
      </c>
      <c r="O473" s="164"/>
      <c r="P473" s="164"/>
      <c r="Q473" s="164"/>
      <c r="R473" s="164">
        <v>4</v>
      </c>
      <c r="S473" s="164"/>
      <c r="T473" s="164"/>
      <c r="U473" s="164">
        <v>3</v>
      </c>
      <c r="V473" s="164"/>
      <c r="W473" s="164"/>
      <c r="X473" s="164"/>
      <c r="Y473" s="164"/>
      <c r="Z473" s="164"/>
      <c r="AA473" s="164">
        <v>2</v>
      </c>
      <c r="AB473" s="164">
        <v>2</v>
      </c>
      <c r="AC473" s="164"/>
    </row>
    <row r="474" spans="1:29" ht="25.5" customHeight="1" x14ac:dyDescent="0.2">
      <c r="A474" s="131">
        <v>467</v>
      </c>
      <c r="B474" s="55"/>
      <c r="C474" s="125" t="s">
        <v>1013</v>
      </c>
      <c r="D474" s="164">
        <v>50</v>
      </c>
      <c r="E474" s="164">
        <v>41</v>
      </c>
      <c r="F474" s="164">
        <v>50</v>
      </c>
      <c r="G474" s="164"/>
      <c r="H474" s="164">
        <v>44</v>
      </c>
      <c r="I474" s="164">
        <v>5</v>
      </c>
      <c r="J474" s="164"/>
      <c r="K474" s="164"/>
      <c r="L474" s="164"/>
      <c r="M474" s="164"/>
      <c r="N474" s="164">
        <v>39</v>
      </c>
      <c r="O474" s="164"/>
      <c r="P474" s="164"/>
      <c r="Q474" s="164"/>
      <c r="R474" s="164">
        <v>5</v>
      </c>
      <c r="S474" s="164"/>
      <c r="T474" s="164"/>
      <c r="U474" s="164">
        <v>39</v>
      </c>
      <c r="V474" s="164"/>
      <c r="W474" s="164"/>
      <c r="X474" s="164"/>
      <c r="Y474" s="164"/>
      <c r="Z474" s="164"/>
      <c r="AA474" s="164">
        <v>6</v>
      </c>
      <c r="AB474" s="164">
        <v>6</v>
      </c>
      <c r="AC474" s="164"/>
    </row>
    <row r="475" spans="1:29" ht="25.5" customHeight="1" x14ac:dyDescent="0.2">
      <c r="A475" s="131">
        <v>468</v>
      </c>
      <c r="B475" s="55"/>
      <c r="C475" s="125" t="s">
        <v>1014</v>
      </c>
      <c r="D475" s="164">
        <v>18</v>
      </c>
      <c r="E475" s="164">
        <v>12</v>
      </c>
      <c r="F475" s="164">
        <v>22</v>
      </c>
      <c r="G475" s="164"/>
      <c r="H475" s="164">
        <v>12</v>
      </c>
      <c r="I475" s="164">
        <v>9</v>
      </c>
      <c r="J475" s="164">
        <v>2</v>
      </c>
      <c r="K475" s="164">
        <v>2</v>
      </c>
      <c r="L475" s="164"/>
      <c r="M475" s="164"/>
      <c r="N475" s="164">
        <v>3</v>
      </c>
      <c r="O475" s="164"/>
      <c r="P475" s="164"/>
      <c r="Q475" s="164"/>
      <c r="R475" s="164">
        <v>13</v>
      </c>
      <c r="S475" s="164"/>
      <c r="T475" s="164"/>
      <c r="U475" s="164">
        <v>3</v>
      </c>
      <c r="V475" s="164"/>
      <c r="W475" s="164"/>
      <c r="X475" s="164"/>
      <c r="Y475" s="164"/>
      <c r="Z475" s="164"/>
      <c r="AA475" s="164">
        <v>6</v>
      </c>
      <c r="AB475" s="164">
        <v>6</v>
      </c>
      <c r="AC475" s="164"/>
    </row>
    <row r="476" spans="1:29" ht="12.75" customHeight="1" x14ac:dyDescent="0.2">
      <c r="A476" s="131">
        <v>469</v>
      </c>
      <c r="B476" s="55"/>
      <c r="C476" s="125" t="s">
        <v>243</v>
      </c>
      <c r="D476" s="164">
        <v>34</v>
      </c>
      <c r="E476" s="164">
        <v>27</v>
      </c>
      <c r="F476" s="164">
        <v>36</v>
      </c>
      <c r="G476" s="164"/>
      <c r="H476" s="164">
        <v>27</v>
      </c>
      <c r="I476" s="164">
        <v>26</v>
      </c>
      <c r="J476" s="164"/>
      <c r="K476" s="164">
        <v>1</v>
      </c>
      <c r="L476" s="164"/>
      <c r="M476" s="164"/>
      <c r="N476" s="164">
        <v>1</v>
      </c>
      <c r="O476" s="164"/>
      <c r="P476" s="164"/>
      <c r="Q476" s="164"/>
      <c r="R476" s="164">
        <v>26</v>
      </c>
      <c r="S476" s="164"/>
      <c r="T476" s="164">
        <v>2</v>
      </c>
      <c r="U476" s="164">
        <v>1</v>
      </c>
      <c r="V476" s="164"/>
      <c r="W476" s="164"/>
      <c r="X476" s="164"/>
      <c r="Y476" s="164"/>
      <c r="Z476" s="164"/>
      <c r="AA476" s="164">
        <v>7</v>
      </c>
      <c r="AB476" s="164">
        <v>7</v>
      </c>
      <c r="AC476" s="164"/>
    </row>
    <row r="477" spans="1:29" ht="12.75" customHeight="1" x14ac:dyDescent="0.2">
      <c r="A477" s="131">
        <v>470</v>
      </c>
      <c r="B477" s="55"/>
      <c r="C477" s="125" t="s">
        <v>244</v>
      </c>
      <c r="D477" s="164">
        <v>2</v>
      </c>
      <c r="E477" s="164"/>
      <c r="F477" s="164">
        <v>3</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1</v>
      </c>
      <c r="AB477" s="164">
        <v>2</v>
      </c>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&amp;C&amp;L49BCC19E</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c r="H3" s="59"/>
      <c r="I3" s="59"/>
      <c r="J3" s="59"/>
      <c r="K3" s="60"/>
    </row>
    <row r="4" spans="1:11" ht="20.100000000000001" customHeight="1" x14ac:dyDescent="0.2">
      <c r="A4" s="110">
        <v>2</v>
      </c>
      <c r="B4" s="300" t="s">
        <v>235</v>
      </c>
      <c r="C4" s="301"/>
      <c r="D4" s="28"/>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2</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94014.34</v>
      </c>
      <c r="H17" s="61"/>
      <c r="I17" s="61"/>
      <c r="J17" s="61"/>
      <c r="K17" s="60"/>
    </row>
    <row r="18" spans="1:11" ht="20.100000000000001" customHeight="1" x14ac:dyDescent="0.2">
      <c r="A18" s="110">
        <v>16</v>
      </c>
      <c r="B18" s="303" t="s">
        <v>70</v>
      </c>
      <c r="C18" s="303"/>
      <c r="D18" s="29">
        <v>4685.72</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5</v>
      </c>
      <c r="E21" s="62"/>
    </row>
    <row r="22" spans="1:11" ht="20.100000000000001" customHeight="1" x14ac:dyDescent="0.2">
      <c r="A22" s="110">
        <v>20</v>
      </c>
      <c r="B22" s="312" t="s">
        <v>210</v>
      </c>
      <c r="C22" s="313"/>
      <c r="D22" s="178">
        <v>21</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&amp;C&amp;L49BCC19E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
      <c r="A18" s="131">
        <v>13</v>
      </c>
      <c r="B18" s="132" t="s">
        <v>263</v>
      </c>
      <c r="C18" s="132" t="s">
        <v>1041</v>
      </c>
      <c r="D18" s="204">
        <v>8</v>
      </c>
      <c r="E18" s="204">
        <v>6</v>
      </c>
      <c r="F18" s="204"/>
      <c r="G18" s="204"/>
      <c r="H18" s="204"/>
      <c r="I18" s="204"/>
      <c r="J18" s="204">
        <v>8</v>
      </c>
      <c r="K18" s="204">
        <v>6</v>
      </c>
      <c r="L18" s="204">
        <v>2</v>
      </c>
      <c r="M18" s="204">
        <v>6</v>
      </c>
      <c r="N18" s="204"/>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customHeight="1" x14ac:dyDescent="0.2">
      <c r="A25" s="131">
        <v>20</v>
      </c>
      <c r="B25" s="131" t="s">
        <v>277</v>
      </c>
      <c r="C25" s="131" t="s">
        <v>276</v>
      </c>
      <c r="D25" s="204">
        <v>2</v>
      </c>
      <c r="E25" s="204">
        <v>2</v>
      </c>
      <c r="F25" s="204"/>
      <c r="G25" s="204"/>
      <c r="H25" s="204"/>
      <c r="I25" s="204"/>
      <c r="J25" s="204">
        <v>2</v>
      </c>
      <c r="K25" s="204">
        <v>2</v>
      </c>
      <c r="L25" s="204">
        <v>2</v>
      </c>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
      <c r="A29" s="131">
        <v>24</v>
      </c>
      <c r="B29" s="131" t="s">
        <v>285</v>
      </c>
      <c r="C29" s="131" t="s">
        <v>284</v>
      </c>
      <c r="D29" s="204">
        <v>4</v>
      </c>
      <c r="E29" s="204">
        <v>2</v>
      </c>
      <c r="F29" s="204"/>
      <c r="G29" s="204"/>
      <c r="H29" s="204"/>
      <c r="I29" s="204"/>
      <c r="J29" s="204">
        <v>4</v>
      </c>
      <c r="K29" s="204">
        <v>2</v>
      </c>
      <c r="L29" s="204"/>
      <c r="M29" s="204">
        <v>4</v>
      </c>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customHeight="1" x14ac:dyDescent="0.2">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19</v>
      </c>
      <c r="E102" s="204">
        <v>10</v>
      </c>
      <c r="F102" s="204"/>
      <c r="G102" s="204"/>
      <c r="H102" s="204">
        <v>1</v>
      </c>
      <c r="I102" s="204"/>
      <c r="J102" s="204">
        <v>18</v>
      </c>
      <c r="K102" s="204">
        <v>10</v>
      </c>
      <c r="L102" s="204"/>
      <c r="M102" s="204"/>
      <c r="N102" s="204">
        <v>19</v>
      </c>
      <c r="O102" s="204">
        <v>2</v>
      </c>
      <c r="P102" s="204">
        <v>51919</v>
      </c>
      <c r="Q102" s="204">
        <v>48980</v>
      </c>
      <c r="R102" s="172"/>
    </row>
    <row r="103" spans="1:18" ht="25.15" customHeight="1" x14ac:dyDescent="0.2">
      <c r="A103" s="131">
        <v>98</v>
      </c>
      <c r="B103" s="131" t="s">
        <v>396</v>
      </c>
      <c r="C103" s="131" t="s">
        <v>395</v>
      </c>
      <c r="D103" s="204">
        <v>18</v>
      </c>
      <c r="E103" s="204">
        <v>10</v>
      </c>
      <c r="F103" s="204"/>
      <c r="G103" s="204"/>
      <c r="H103" s="204"/>
      <c r="I103" s="204"/>
      <c r="J103" s="204">
        <v>18</v>
      </c>
      <c r="K103" s="204">
        <v>10</v>
      </c>
      <c r="L103" s="204"/>
      <c r="M103" s="204"/>
      <c r="N103" s="204">
        <v>18</v>
      </c>
      <c r="O103" s="204">
        <v>2</v>
      </c>
      <c r="P103" s="204">
        <v>50102</v>
      </c>
      <c r="Q103" s="204">
        <v>47163</v>
      </c>
      <c r="R103" s="172"/>
    </row>
    <row r="104" spans="1:18" ht="25.15" customHeight="1" x14ac:dyDescent="0.2">
      <c r="A104" s="131">
        <v>99</v>
      </c>
      <c r="B104" s="131" t="s">
        <v>398</v>
      </c>
      <c r="C104" s="131" t="s">
        <v>397</v>
      </c>
      <c r="D104" s="204">
        <v>1</v>
      </c>
      <c r="E104" s="204"/>
      <c r="F104" s="204"/>
      <c r="G104" s="204"/>
      <c r="H104" s="204">
        <v>1</v>
      </c>
      <c r="I104" s="204"/>
      <c r="J104" s="204"/>
      <c r="K104" s="204"/>
      <c r="L104" s="204"/>
      <c r="M104" s="204"/>
      <c r="N104" s="204">
        <v>1</v>
      </c>
      <c r="O104" s="204"/>
      <c r="P104" s="204">
        <v>1817</v>
      </c>
      <c r="Q104" s="204">
        <v>1817</v>
      </c>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customHeight="1" x14ac:dyDescent="0.2">
      <c r="A174" s="131">
        <v>169</v>
      </c>
      <c r="B174" s="132" t="s">
        <v>509</v>
      </c>
      <c r="C174" s="132" t="s">
        <v>1047</v>
      </c>
      <c r="D174" s="204"/>
      <c r="E174" s="204"/>
      <c r="F174" s="204"/>
      <c r="G174" s="204"/>
      <c r="H174" s="204"/>
      <c r="I174" s="204"/>
      <c r="J174" s="204"/>
      <c r="K174" s="204"/>
      <c r="L174" s="204"/>
      <c r="M174" s="204"/>
      <c r="N174" s="204"/>
      <c r="O174" s="204">
        <v>3</v>
      </c>
      <c r="P174" s="204">
        <v>327301</v>
      </c>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customHeight="1" x14ac:dyDescent="0.2">
      <c r="A188" s="131">
        <v>183</v>
      </c>
      <c r="B188" s="131" t="s">
        <v>530</v>
      </c>
      <c r="C188" s="131" t="s">
        <v>529</v>
      </c>
      <c r="D188" s="204"/>
      <c r="E188" s="204"/>
      <c r="F188" s="204"/>
      <c r="G188" s="204"/>
      <c r="H188" s="204"/>
      <c r="I188" s="204"/>
      <c r="J188" s="204"/>
      <c r="K188" s="204"/>
      <c r="L188" s="204"/>
      <c r="M188" s="204"/>
      <c r="N188" s="204"/>
      <c r="O188" s="204">
        <v>3</v>
      </c>
      <c r="P188" s="204">
        <v>327301</v>
      </c>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2" t="s">
        <v>629</v>
      </c>
      <c r="C252" s="132" t="s">
        <v>1051</v>
      </c>
      <c r="D252" s="204">
        <v>2</v>
      </c>
      <c r="E252" s="204">
        <v>1</v>
      </c>
      <c r="F252" s="204"/>
      <c r="G252" s="204"/>
      <c r="H252" s="204"/>
      <c r="I252" s="204"/>
      <c r="J252" s="204">
        <v>2</v>
      </c>
      <c r="K252" s="204">
        <v>1</v>
      </c>
      <c r="L252" s="204"/>
      <c r="M252" s="204"/>
      <c r="N252" s="204">
        <v>2</v>
      </c>
      <c r="O252" s="204"/>
      <c r="P252" s="204">
        <v>6961</v>
      </c>
      <c r="Q252" s="204">
        <v>6961</v>
      </c>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customHeight="1" x14ac:dyDescent="0.2">
      <c r="A257" s="131">
        <v>252</v>
      </c>
      <c r="B257" s="131" t="s">
        <v>638</v>
      </c>
      <c r="C257" s="131" t="s">
        <v>637</v>
      </c>
      <c r="D257" s="204">
        <v>2</v>
      </c>
      <c r="E257" s="204">
        <v>1</v>
      </c>
      <c r="F257" s="204"/>
      <c r="G257" s="204"/>
      <c r="H257" s="204"/>
      <c r="I257" s="204"/>
      <c r="J257" s="204">
        <v>2</v>
      </c>
      <c r="K257" s="204">
        <v>1</v>
      </c>
      <c r="L257" s="204"/>
      <c r="M257" s="204"/>
      <c r="N257" s="204">
        <v>2</v>
      </c>
      <c r="O257" s="204"/>
      <c r="P257" s="204">
        <v>6961</v>
      </c>
      <c r="Q257" s="204">
        <v>6961</v>
      </c>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29</v>
      </c>
      <c r="E459" s="203">
        <f t="shared" si="0"/>
        <v>17</v>
      </c>
      <c r="F459" s="203">
        <f t="shared" si="0"/>
        <v>0</v>
      </c>
      <c r="G459" s="203">
        <f t="shared" si="0"/>
        <v>0</v>
      </c>
      <c r="H459" s="203">
        <f t="shared" si="0"/>
        <v>1</v>
      </c>
      <c r="I459" s="203">
        <f t="shared" si="0"/>
        <v>0</v>
      </c>
      <c r="J459" s="203">
        <f t="shared" si="0"/>
        <v>28</v>
      </c>
      <c r="K459" s="203">
        <f t="shared" si="0"/>
        <v>17</v>
      </c>
      <c r="L459" s="203">
        <f t="shared" si="0"/>
        <v>2</v>
      </c>
      <c r="M459" s="203">
        <f t="shared" si="0"/>
        <v>6</v>
      </c>
      <c r="N459" s="203">
        <f t="shared" si="0"/>
        <v>21</v>
      </c>
      <c r="O459" s="203">
        <f t="shared" si="0"/>
        <v>5</v>
      </c>
      <c r="P459" s="203">
        <f t="shared" si="0"/>
        <v>386181</v>
      </c>
      <c r="Q459" s="203">
        <f t="shared" si="0"/>
        <v>55941</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22</v>
      </c>
      <c r="E461" s="203">
        <v>12</v>
      </c>
      <c r="F461" s="203"/>
      <c r="G461" s="203"/>
      <c r="H461" s="203">
        <v>1</v>
      </c>
      <c r="I461" s="203"/>
      <c r="J461" s="203">
        <v>21</v>
      </c>
      <c r="K461" s="203">
        <v>12</v>
      </c>
      <c r="L461" s="203">
        <v>2</v>
      </c>
      <c r="M461" s="203"/>
      <c r="N461" s="203">
        <v>20</v>
      </c>
      <c r="O461" s="203">
        <v>4</v>
      </c>
      <c r="P461" s="203">
        <v>379853</v>
      </c>
      <c r="Q461" s="203">
        <v>52445</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customHeight="1" x14ac:dyDescent="0.2">
      <c r="A465" s="131">
        <v>460</v>
      </c>
      <c r="B465" s="223"/>
      <c r="C465" s="160" t="s">
        <v>157</v>
      </c>
      <c r="D465" s="203">
        <v>6</v>
      </c>
      <c r="E465" s="203">
        <v>4</v>
      </c>
      <c r="F465" s="203"/>
      <c r="G465" s="203"/>
      <c r="H465" s="203"/>
      <c r="I465" s="203"/>
      <c r="J465" s="203">
        <v>6</v>
      </c>
      <c r="K465" s="203">
        <v>4</v>
      </c>
      <c r="L465" s="203"/>
      <c r="M465" s="203">
        <v>6</v>
      </c>
      <c r="N465" s="203"/>
      <c r="O465" s="203"/>
      <c r="P465" s="203"/>
      <c r="Q465" s="203"/>
      <c r="R465" s="172"/>
    </row>
    <row r="466" spans="1:18" ht="25.15" hidden="1" customHeight="1" x14ac:dyDescent="0.2">
      <c r="A466" s="131">
        <v>461</v>
      </c>
      <c r="B466" s="223"/>
      <c r="C466" s="160" t="s">
        <v>153</v>
      </c>
      <c r="D466" s="203"/>
      <c r="E466" s="203"/>
      <c r="F466" s="203"/>
      <c r="G466" s="203"/>
      <c r="H466" s="203"/>
      <c r="I466" s="203"/>
      <c r="J466" s="203"/>
      <c r="K466" s="203"/>
      <c r="L466" s="203"/>
      <c r="M466" s="203"/>
      <c r="N466" s="203"/>
      <c r="O466" s="203"/>
      <c r="P466" s="203"/>
      <c r="Q466" s="203"/>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customHeight="1" x14ac:dyDescent="0.2">
      <c r="A468" s="131">
        <v>463</v>
      </c>
      <c r="B468" s="223"/>
      <c r="C468" s="160" t="s">
        <v>216</v>
      </c>
      <c r="D468" s="203">
        <v>1</v>
      </c>
      <c r="E468" s="203"/>
      <c r="F468" s="203"/>
      <c r="G468" s="203"/>
      <c r="H468" s="203">
        <v>1</v>
      </c>
      <c r="I468" s="203"/>
      <c r="J468" s="203"/>
      <c r="K468" s="203"/>
      <c r="L468" s="203"/>
      <c r="M468" s="203"/>
      <c r="N468" s="203">
        <v>1</v>
      </c>
      <c r="O468" s="203"/>
      <c r="P468" s="203">
        <v>1817</v>
      </c>
      <c r="Q468" s="203">
        <v>1817</v>
      </c>
      <c r="R468" s="172"/>
    </row>
    <row r="469" spans="1:18" ht="25.15" customHeight="1" x14ac:dyDescent="0.2">
      <c r="A469" s="131">
        <v>464</v>
      </c>
      <c r="B469" s="223"/>
      <c r="C469" s="160" t="s">
        <v>154</v>
      </c>
      <c r="D469" s="203">
        <v>17</v>
      </c>
      <c r="E469" s="203">
        <v>17</v>
      </c>
      <c r="F469" s="203"/>
      <c r="G469" s="203"/>
      <c r="H469" s="203"/>
      <c r="I469" s="203"/>
      <c r="J469" s="203">
        <v>17</v>
      </c>
      <c r="K469" s="203">
        <v>17</v>
      </c>
      <c r="L469" s="203">
        <v>2</v>
      </c>
      <c r="M469" s="203">
        <v>4</v>
      </c>
      <c r="N469" s="203">
        <v>11</v>
      </c>
      <c r="O469" s="203"/>
      <c r="P469" s="203">
        <v>40022</v>
      </c>
      <c r="Q469" s="203">
        <v>40022</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customHeight="1" x14ac:dyDescent="0.2">
      <c r="A471" s="131">
        <v>466</v>
      </c>
      <c r="B471" s="223"/>
      <c r="C471" s="160" t="s">
        <v>156</v>
      </c>
      <c r="D471" s="205">
        <v>4</v>
      </c>
      <c r="E471" s="203">
        <v>4</v>
      </c>
      <c r="F471" s="203"/>
      <c r="G471" s="203"/>
      <c r="H471" s="203"/>
      <c r="I471" s="203"/>
      <c r="J471" s="203">
        <v>4</v>
      </c>
      <c r="K471" s="203">
        <v>4</v>
      </c>
      <c r="L471" s="203">
        <v>1</v>
      </c>
      <c r="M471" s="203">
        <v>3</v>
      </c>
      <c r="N471" s="203"/>
      <c r="O471" s="203"/>
      <c r="P471" s="203"/>
      <c r="Q471" s="203"/>
      <c r="R471" s="173"/>
    </row>
    <row r="472" spans="1:18" ht="25.15" customHeight="1" x14ac:dyDescent="0.2">
      <c r="A472" s="131">
        <v>467</v>
      </c>
      <c r="B472" s="223"/>
      <c r="C472" s="160" t="s">
        <v>1013</v>
      </c>
      <c r="D472" s="205">
        <v>4</v>
      </c>
      <c r="E472" s="203">
        <v>2</v>
      </c>
      <c r="F472" s="203"/>
      <c r="G472" s="203"/>
      <c r="H472" s="203"/>
      <c r="I472" s="203"/>
      <c r="J472" s="203">
        <v>4</v>
      </c>
      <c r="K472" s="203">
        <v>2</v>
      </c>
      <c r="L472" s="203"/>
      <c r="M472" s="203">
        <v>4</v>
      </c>
      <c r="N472" s="203"/>
      <c r="O472" s="203"/>
      <c r="P472" s="203"/>
      <c r="Q472" s="203"/>
      <c r="R472" s="173"/>
    </row>
    <row r="473" spans="1:18" ht="25.15" customHeight="1" x14ac:dyDescent="0.2">
      <c r="A473" s="131">
        <v>468</v>
      </c>
      <c r="B473" s="223"/>
      <c r="C473" s="160" t="s">
        <v>1015</v>
      </c>
      <c r="D473" s="205">
        <v>5</v>
      </c>
      <c r="E473" s="203">
        <v>5</v>
      </c>
      <c r="F473" s="203"/>
      <c r="G473" s="203"/>
      <c r="H473" s="203"/>
      <c r="I473" s="203"/>
      <c r="J473" s="203">
        <v>5</v>
      </c>
      <c r="K473" s="203">
        <v>5</v>
      </c>
      <c r="L473" s="203"/>
      <c r="M473" s="203">
        <v>2</v>
      </c>
      <c r="N473" s="203">
        <v>3</v>
      </c>
      <c r="O473" s="203">
        <v>3</v>
      </c>
      <c r="P473" s="203">
        <v>33489</v>
      </c>
      <c r="Q473" s="203">
        <v>17760</v>
      </c>
      <c r="R473" s="173"/>
    </row>
    <row r="474" spans="1:18" ht="25.15" customHeight="1" x14ac:dyDescent="0.2">
      <c r="A474" s="131">
        <v>469</v>
      </c>
      <c r="B474" s="223"/>
      <c r="C474" s="160" t="s">
        <v>243</v>
      </c>
      <c r="D474" s="205">
        <v>20</v>
      </c>
      <c r="E474" s="203">
        <v>10</v>
      </c>
      <c r="F474" s="203"/>
      <c r="G474" s="203"/>
      <c r="H474" s="203">
        <v>1</v>
      </c>
      <c r="I474" s="203"/>
      <c r="J474" s="203">
        <v>19</v>
      </c>
      <c r="K474" s="203">
        <v>10</v>
      </c>
      <c r="L474" s="203">
        <v>2</v>
      </c>
      <c r="M474" s="203"/>
      <c r="N474" s="203">
        <v>18</v>
      </c>
      <c r="O474" s="203">
        <v>2</v>
      </c>
      <c r="P474" s="203">
        <v>352692</v>
      </c>
      <c r="Q474" s="203">
        <v>38181</v>
      </c>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&amp;C&amp;L49BCC19E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311</v>
      </c>
      <c r="E6" s="154">
        <v>311</v>
      </c>
      <c r="F6" s="154">
        <v>311</v>
      </c>
      <c r="G6" s="154">
        <v>6</v>
      </c>
      <c r="H6" s="154">
        <v>282</v>
      </c>
      <c r="I6" s="154">
        <v>16</v>
      </c>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v>1</v>
      </c>
      <c r="E10" s="134">
        <v>1</v>
      </c>
      <c r="F10" s="134">
        <v>1</v>
      </c>
      <c r="G10" s="134"/>
      <c r="H10" s="134">
        <v>1</v>
      </c>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v>2</v>
      </c>
      <c r="E14" s="154">
        <v>2</v>
      </c>
      <c r="F14" s="154">
        <v>2</v>
      </c>
      <c r="G14" s="154"/>
      <c r="H14" s="154">
        <v>2</v>
      </c>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10</v>
      </c>
      <c r="E21" s="134">
        <v>10</v>
      </c>
      <c r="F21" s="134">
        <v>10</v>
      </c>
      <c r="G21" s="134">
        <v>1</v>
      </c>
      <c r="H21" s="134">
        <v>9</v>
      </c>
      <c r="I21" s="134"/>
      <c r="J21" s="134"/>
      <c r="K21" s="134"/>
      <c r="L21" s="35"/>
      <c r="M21" s="14"/>
    </row>
    <row r="22" spans="1:13" ht="16.5" customHeight="1" x14ac:dyDescent="0.2">
      <c r="A22" s="8">
        <v>17</v>
      </c>
      <c r="B22" s="345" t="s">
        <v>54</v>
      </c>
      <c r="C22" s="71" t="s">
        <v>14</v>
      </c>
      <c r="D22" s="134">
        <v>3</v>
      </c>
      <c r="E22" s="134">
        <v>3</v>
      </c>
      <c r="F22" s="134">
        <v>3</v>
      </c>
      <c r="G22" s="134"/>
      <c r="H22" s="134">
        <v>3</v>
      </c>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6</v>
      </c>
      <c r="E24" s="134">
        <v>6</v>
      </c>
      <c r="F24" s="134">
        <v>6</v>
      </c>
      <c r="G24" s="134">
        <v>1</v>
      </c>
      <c r="H24" s="134">
        <v>5</v>
      </c>
      <c r="I24" s="134"/>
      <c r="J24" s="134"/>
      <c r="K24" s="134"/>
      <c r="L24" s="35"/>
      <c r="M24" s="14"/>
    </row>
    <row r="25" spans="1:13" ht="16.5" customHeight="1" x14ac:dyDescent="0.2">
      <c r="A25" s="8">
        <v>20</v>
      </c>
      <c r="B25" s="346"/>
      <c r="C25" s="71" t="s">
        <v>17</v>
      </c>
      <c r="D25" s="134">
        <v>1</v>
      </c>
      <c r="E25" s="134">
        <v>1</v>
      </c>
      <c r="F25" s="134">
        <v>1</v>
      </c>
      <c r="G25" s="134"/>
      <c r="H25" s="134">
        <v>1</v>
      </c>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1</v>
      </c>
      <c r="E33" s="134">
        <v>1</v>
      </c>
      <c r="F33" s="134">
        <v>1</v>
      </c>
      <c r="G33" s="134"/>
      <c r="H33" s="134"/>
      <c r="I33" s="134">
        <v>1</v>
      </c>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v>
      </c>
      <c r="E35" s="134">
        <v>1</v>
      </c>
      <c r="F35" s="134">
        <v>1</v>
      </c>
      <c r="G35" s="134"/>
      <c r="H35" s="134">
        <v>1</v>
      </c>
      <c r="I35" s="134"/>
      <c r="J35" s="134"/>
      <c r="K35" s="134"/>
      <c r="L35" s="35"/>
      <c r="M35" s="14"/>
    </row>
    <row r="36" spans="1:13" ht="16.5" customHeight="1" x14ac:dyDescent="0.2">
      <c r="A36" s="8">
        <v>31</v>
      </c>
      <c r="B36" s="331" t="s">
        <v>245</v>
      </c>
      <c r="C36" s="332"/>
      <c r="D36" s="134">
        <v>30</v>
      </c>
      <c r="E36" s="134">
        <v>30</v>
      </c>
      <c r="F36" s="134">
        <v>30</v>
      </c>
      <c r="G36" s="134"/>
      <c r="H36" s="134">
        <v>26</v>
      </c>
      <c r="I36" s="134">
        <v>4</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124</v>
      </c>
      <c r="E38" s="134">
        <v>124</v>
      </c>
      <c r="F38" s="134">
        <v>124</v>
      </c>
      <c r="G38" s="134"/>
      <c r="H38" s="134">
        <v>115</v>
      </c>
      <c r="I38" s="134">
        <v>2</v>
      </c>
      <c r="J38" s="134"/>
      <c r="K38" s="134"/>
      <c r="L38" s="35"/>
      <c r="M38" s="14"/>
    </row>
    <row r="39" spans="1:13" ht="16.5" customHeight="1" x14ac:dyDescent="0.2">
      <c r="A39" s="8">
        <v>34</v>
      </c>
      <c r="B39" s="331" t="s">
        <v>20</v>
      </c>
      <c r="C39" s="332"/>
      <c r="D39" s="134">
        <v>96</v>
      </c>
      <c r="E39" s="134">
        <v>96</v>
      </c>
      <c r="F39" s="134">
        <v>96</v>
      </c>
      <c r="G39" s="134">
        <v>5</v>
      </c>
      <c r="H39" s="134">
        <v>89</v>
      </c>
      <c r="I39" s="134">
        <v>2</v>
      </c>
      <c r="J39" s="134"/>
      <c r="K39" s="134"/>
      <c r="L39" s="35"/>
      <c r="M39" s="14"/>
    </row>
    <row r="40" spans="1:13" ht="16.5" customHeight="1" x14ac:dyDescent="0.2">
      <c r="A40" s="8">
        <v>35</v>
      </c>
      <c r="B40" s="331" t="s">
        <v>21</v>
      </c>
      <c r="C40" s="332"/>
      <c r="D40" s="134">
        <v>16</v>
      </c>
      <c r="E40" s="134">
        <v>16</v>
      </c>
      <c r="F40" s="134">
        <v>16</v>
      </c>
      <c r="G40" s="134"/>
      <c r="H40" s="134">
        <v>12</v>
      </c>
      <c r="I40" s="134">
        <v>4</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30</v>
      </c>
      <c r="E42" s="134">
        <v>30</v>
      </c>
      <c r="F42" s="134">
        <v>30</v>
      </c>
      <c r="G42" s="134"/>
      <c r="H42" s="134">
        <v>27</v>
      </c>
      <c r="I42" s="134">
        <v>3</v>
      </c>
      <c r="J42" s="134"/>
      <c r="K42" s="134"/>
      <c r="L42" s="35"/>
      <c r="M42" s="14"/>
    </row>
    <row r="43" spans="1:13" ht="25.5" customHeight="1" x14ac:dyDescent="0.2">
      <c r="A43" s="8">
        <v>38</v>
      </c>
      <c r="B43" s="343" t="s">
        <v>1086</v>
      </c>
      <c r="C43" s="344"/>
      <c r="D43" s="134">
        <v>9</v>
      </c>
      <c r="E43" s="134">
        <v>9</v>
      </c>
      <c r="F43" s="134">
        <v>9</v>
      </c>
      <c r="G43" s="134"/>
      <c r="H43" s="134">
        <v>8</v>
      </c>
      <c r="I43" s="134">
        <v>1</v>
      </c>
      <c r="J43" s="134"/>
      <c r="K43" s="134"/>
      <c r="L43" s="35"/>
      <c r="M43" s="14"/>
    </row>
    <row r="44" spans="1:13" ht="16.5" customHeight="1" x14ac:dyDescent="0.2">
      <c r="A44" s="8">
        <v>39</v>
      </c>
      <c r="B44" s="352" t="s">
        <v>987</v>
      </c>
      <c r="C44" s="353"/>
      <c r="D44" s="134">
        <v>6</v>
      </c>
      <c r="E44" s="134">
        <v>6</v>
      </c>
      <c r="F44" s="134">
        <v>6</v>
      </c>
      <c r="G44" s="134"/>
      <c r="H44" s="134">
        <v>5</v>
      </c>
      <c r="I44" s="134">
        <v>1</v>
      </c>
      <c r="J44" s="134"/>
      <c r="K44" s="134"/>
      <c r="L44" s="35"/>
      <c r="M44" s="14"/>
    </row>
    <row r="45" spans="1:13" s="14" customFormat="1" ht="30" customHeight="1" x14ac:dyDescent="0.2">
      <c r="A45" s="8">
        <v>40</v>
      </c>
      <c r="B45" s="352" t="s">
        <v>988</v>
      </c>
      <c r="C45" s="353"/>
      <c r="D45" s="134">
        <v>4</v>
      </c>
      <c r="E45" s="134">
        <v>4</v>
      </c>
      <c r="F45" s="134">
        <v>4</v>
      </c>
      <c r="G45" s="134"/>
      <c r="H45" s="134">
        <v>3</v>
      </c>
      <c r="I45" s="134">
        <v>1</v>
      </c>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2</v>
      </c>
      <c r="E47" s="134">
        <v>2</v>
      </c>
      <c r="F47" s="134">
        <v>2</v>
      </c>
      <c r="G47" s="134"/>
      <c r="H47" s="134">
        <v>2</v>
      </c>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v>1</v>
      </c>
      <c r="E51" s="134">
        <v>1</v>
      </c>
      <c r="F51" s="134">
        <v>1</v>
      </c>
      <c r="G51" s="134"/>
      <c r="H51" s="134">
        <v>1</v>
      </c>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5</v>
      </c>
      <c r="E54" s="134">
        <v>5</v>
      </c>
      <c r="F54" s="134">
        <v>5</v>
      </c>
      <c r="G54" s="134"/>
      <c r="H54" s="134">
        <v>3</v>
      </c>
      <c r="I54" s="134">
        <v>2</v>
      </c>
      <c r="J54" s="134"/>
      <c r="K54" s="134"/>
      <c r="L54" s="6"/>
    </row>
    <row r="55" spans="1:13" ht="16.5" customHeight="1" x14ac:dyDescent="0.2">
      <c r="A55" s="8">
        <v>50</v>
      </c>
      <c r="B55" s="355" t="s">
        <v>1087</v>
      </c>
      <c r="C55" s="355"/>
      <c r="D55" s="166">
        <f t="shared" ref="D55:K55" si="0">D6+D43+D54</f>
        <v>325</v>
      </c>
      <c r="E55" s="166">
        <f t="shared" si="0"/>
        <v>325</v>
      </c>
      <c r="F55" s="166">
        <f t="shared" si="0"/>
        <v>325</v>
      </c>
      <c r="G55" s="166">
        <f t="shared" si="0"/>
        <v>6</v>
      </c>
      <c r="H55" s="166">
        <f t="shared" si="0"/>
        <v>293</v>
      </c>
      <c r="I55" s="166">
        <f t="shared" si="0"/>
        <v>19</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3</v>
      </c>
      <c r="E57" s="151">
        <v>3</v>
      </c>
      <c r="F57" s="151">
        <v>3</v>
      </c>
      <c r="G57" s="151"/>
      <c r="H57" s="151">
        <v>2</v>
      </c>
      <c r="I57" s="151">
        <v>1</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&amp;C&amp;L49BCC19E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v>1</v>
      </c>
      <c r="D12" s="182">
        <v>1</v>
      </c>
      <c r="E12" s="182">
        <v>1</v>
      </c>
      <c r="F12" s="182"/>
      <c r="G12" s="182">
        <v>1</v>
      </c>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c r="D14" s="182"/>
      <c r="E14" s="182"/>
      <c r="F14" s="182"/>
      <c r="G14" s="182"/>
      <c r="H14" s="193"/>
      <c r="I14" s="182"/>
      <c r="J14" s="69"/>
      <c r="K14" s="69"/>
      <c r="L14" s="69"/>
    </row>
    <row r="15" spans="1:12" ht="39" customHeight="1" x14ac:dyDescent="0.2">
      <c r="A15" s="75">
        <v>10</v>
      </c>
      <c r="B15" s="76" t="s">
        <v>97</v>
      </c>
      <c r="C15" s="182">
        <v>20</v>
      </c>
      <c r="D15" s="182">
        <v>18</v>
      </c>
      <c r="E15" s="182">
        <v>19</v>
      </c>
      <c r="F15" s="182"/>
      <c r="G15" s="182">
        <v>18</v>
      </c>
      <c r="H15" s="193">
        <v>1</v>
      </c>
      <c r="I15" s="182">
        <v>1</v>
      </c>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v>1</v>
      </c>
      <c r="D17" s="182"/>
      <c r="E17" s="182">
        <v>1</v>
      </c>
      <c r="F17" s="182"/>
      <c r="G17" s="182"/>
      <c r="H17" s="193">
        <v>1</v>
      </c>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7</v>
      </c>
      <c r="D25" s="182">
        <v>7</v>
      </c>
      <c r="E25" s="182">
        <v>7</v>
      </c>
      <c r="F25" s="182"/>
      <c r="G25" s="182">
        <v>6</v>
      </c>
      <c r="H25" s="193">
        <v>1</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v>
      </c>
      <c r="D30" s="182">
        <v>1</v>
      </c>
      <c r="E30" s="182">
        <v>1</v>
      </c>
      <c r="F30" s="182"/>
      <c r="G30" s="182">
        <v>1</v>
      </c>
      <c r="H30" s="193"/>
      <c r="I30" s="182"/>
      <c r="J30" s="69"/>
      <c r="K30" s="69"/>
      <c r="L30" s="69"/>
    </row>
    <row r="31" spans="1:12" ht="18.75" customHeight="1" x14ac:dyDescent="0.2">
      <c r="A31" s="75">
        <v>26</v>
      </c>
      <c r="B31" s="80" t="s">
        <v>218</v>
      </c>
      <c r="C31" s="77">
        <f t="shared" ref="C31:I31" si="0">SUM(C6:C30)</f>
        <v>30</v>
      </c>
      <c r="D31" s="77">
        <f t="shared" si="0"/>
        <v>27</v>
      </c>
      <c r="E31" s="77">
        <f t="shared" si="0"/>
        <v>29</v>
      </c>
      <c r="F31" s="77">
        <f t="shared" si="0"/>
        <v>0</v>
      </c>
      <c r="G31" s="77">
        <f t="shared" si="0"/>
        <v>26</v>
      </c>
      <c r="H31" s="77">
        <f t="shared" si="0"/>
        <v>3</v>
      </c>
      <c r="I31" s="77">
        <f t="shared" si="0"/>
        <v>1</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v>4</v>
      </c>
      <c r="D33" s="182">
        <v>3</v>
      </c>
      <c r="E33" s="182">
        <v>4</v>
      </c>
      <c r="F33" s="182"/>
      <c r="G33" s="182">
        <v>4</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&amp;C&amp;L49BCC19E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&amp;C&amp;L49BCC19E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1090</v>
      </c>
      <c r="D20" s="17"/>
      <c r="E20" s="18" t="s">
        <v>128</v>
      </c>
      <c r="F20" s="18" t="s">
        <v>128</v>
      </c>
      <c r="G20" s="19" t="s">
        <v>128</v>
      </c>
      <c r="H20" s="47" t="s">
        <v>128</v>
      </c>
      <c r="I20" s="45"/>
      <c r="J20" s="45"/>
      <c r="K20" s="39"/>
      <c r="L20" s="39"/>
    </row>
    <row r="21" spans="1:12" s="5" customFormat="1" ht="15" customHeight="1" x14ac:dyDescent="0.25">
      <c r="A21" s="107"/>
      <c r="B21" s="19" t="s">
        <v>125</v>
      </c>
      <c r="C21" s="21" t="s">
        <v>1091</v>
      </c>
      <c r="D21" s="17"/>
      <c r="E21" s="18" t="s">
        <v>128</v>
      </c>
      <c r="F21" s="18" t="s">
        <v>128</v>
      </c>
      <c r="G21" s="19" t="s">
        <v>128</v>
      </c>
      <c r="H21" s="47" t="s">
        <v>128</v>
      </c>
      <c r="I21" s="45"/>
      <c r="J21" s="45"/>
      <c r="K21" s="39"/>
      <c r="L21" s="39"/>
    </row>
    <row r="22" spans="1:12" ht="15" customHeight="1" x14ac:dyDescent="0.2">
      <c r="B22" s="126" t="s">
        <v>142</v>
      </c>
      <c r="C22" s="142" t="s">
        <v>1092</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&amp;C&amp;L49BCC19E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cp:lastPrinted>2021-04-01T07:54:53Z</cp:lastPrinted>
  <dcterms:created xsi:type="dcterms:W3CDTF">2015-09-09T11:45:10Z</dcterms:created>
  <dcterms:modified xsi:type="dcterms:W3CDTF">2023-02-01T07:06:02Z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49BCC19E</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