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<sst xmlns="http://schemas.openxmlformats.org/spreadsheetml/2006/main" count="154" uniqueCount="128">
  <si>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</si>
  <si>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</si>
  <si>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</si>
  <si>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</si>
  <si>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</si>
  <si>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</si>
  <si>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</si>
  <si>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</si>
  <si>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</si>
  <si>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</si>
  <si>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</si>
  <si>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</si>
  <si>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</si>
  <si>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</si>
  <si>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</si>
  <si>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</si>
  <si>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</si>
  <si>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</si>
  <si>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</si>
  <si>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</si>
  <si>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</si>
  <si>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</si>
  <si>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</si>
  <si>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</si>
  <si>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</si>
  <si>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</si>
  <si>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</si>
  <si>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</si>
  <si>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</si>
  <si>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</si>
  <si>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</si>
  <si>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</si>
  <si>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</si>
  <si>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</si>
  <si>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</si>
  <si>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</si>
  <si>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</si>
  <si>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</si>
  <si>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</si>
  <si>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</si>
  <si>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</si>
  <si>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</si>
  <si>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</si>
  <si>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</si>
  <si>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</si>
  <si>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</si>
  <si>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</si>
  <si>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</si>
  <si>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</si>
  <si>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</si>
  <si>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</si>
  <si>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</si>
  <si>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</si>
  <si>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</si>
  <si>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</si>
  <si>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</si>
  <si>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</si>
  <si>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</si>
  <si>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</si>
  <si>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</si>
  <si>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</si>
  <si>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</si>
  <si>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</si>
  <si>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</si>
  <si>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</si>
  <si>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</si>
  <si>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</si>
  <si>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</si>
  <si>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</si>
  <si>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</si>
  <si>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</si>
  <si>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</si>
  <si>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</si>
  <si>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</si>
  <si>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</si>
  <si>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</si>
  <si>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</si>
  <si>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</si>
  <si>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</si>
  <si>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</si>
  <si>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</si>
  <si>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</si>
  <si>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</si>
  <si>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</si>
  <si>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</si>
  <si>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</si>
  <si>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</si>
  <si>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</si>
  <si>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</si>
  <si>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</si>
  <si>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</si>
  <si>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</si>
  <si>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</si>
  <si>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</si>
  <si>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</si>
  <si>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</si>
  <si>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</si>
  <si>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</si>
  <si>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</si>
  <si>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</si>
  <si>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</si>
  <si>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</si>
  <si>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</si>
  <si>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</si>
  <si>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</si>
  <si>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</si>
  <si>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</si>
  <si>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</si>
  <si>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</si>
  <si>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</si>
  <si>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</si>
  <si>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</si>
  <si>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</si>
  <si>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</si>
  <si>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</si>
  <si>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</si>
  <si>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</si>
  <si>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</si>
  <si>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</si>
  <si>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</si>
  <si>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</si>
  <si>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</si>
  <si>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</si>
  <si>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</si>
  <si>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І.С. Калашнюк</t>
  </si>
  <si>
    <t>(04353)21663</t>
  </si>
  <si>
    <t>inbox@tp.vn.court.gov.ua</t>
  </si>
  <si>
    <t>8 січня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</si>
</sst>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&amp;L6C3D65AF&amp;C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355</v>
      </c>
      <c r="D6" s="96">
        <f>SUM(D7,D10,D13,D14,D15,D21,D24,D25,D18,D19,D20)</f>
        <v>362673.7500000001</v>
      </c>
      <c r="E6" s="96">
        <f>SUM(E7,E10,E13,E14,E15,E21,E24,E25,E18,E19,E20)</f>
        <v>285</v>
      </c>
      <c r="F6" s="96">
        <f>SUM(F7,F10,F13,F14,F15,F21,F24,F25,F18,F19,F20)</f>
        <v>312088.64</v>
      </c>
      <c r="G6" s="96">
        <f>SUM(G7,G10,G13,G14,G15,G21,G24,G25,G18,G19,G20)</f>
        <v>2</v>
      </c>
      <c r="H6" s="96">
        <f>SUM(H7,H10,H13,H14,H15,H21,H24,H25,H18,H19,H20)</f>
        <v>2466.8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68</v>
      </c>
      <c r="L6" s="96">
        <f>SUM(L7,L10,L13,L14,L15,L21,L24,L25,L18,L19,L20)</f>
        <v>54172.2</v>
      </c>
    </row>
    <row r="7" spans="1:12" ht="16.5" customHeight="1">
      <c r="A7" s="87">
        <v>2</v>
      </c>
      <c r="B7" s="90" t="s">
        <v>74</v>
      </c>
      <c r="C7" s="97">
        <v>159</v>
      </c>
      <c r="D7" s="97">
        <v>234350.95</v>
      </c>
      <c r="E7" s="97">
        <v>105</v>
      </c>
      <c r="F7" s="97">
        <v>190379.44</v>
      </c>
      <c r="G7" s="97">
        <v>1</v>
      </c>
      <c r="H7" s="97">
        <v>1762</v>
      </c>
      <c r="I7" s="97"/>
      <c r="J7" s="97"/>
      <c r="K7" s="97">
        <v>53</v>
      </c>
      <c r="L7" s="97">
        <v>43030.4</v>
      </c>
    </row>
    <row r="8" spans="1:12" ht="16.5" customHeight="1">
      <c r="A8" s="87">
        <v>3</v>
      </c>
      <c r="B8" s="91" t="s">
        <v>75</v>
      </c>
      <c r="C8" s="97">
        <v>76</v>
      </c>
      <c r="D8" s="97">
        <v>149402.35</v>
      </c>
      <c r="E8" s="97">
        <v>73</v>
      </c>
      <c r="F8" s="97">
        <v>143639.34</v>
      </c>
      <c r="G8" s="97">
        <v>1</v>
      </c>
      <c r="H8" s="97">
        <v>1762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83</v>
      </c>
      <c r="D9" s="97">
        <v>84948.6</v>
      </c>
      <c r="E9" s="97">
        <v>32</v>
      </c>
      <c r="F9" s="97">
        <v>46740.1</v>
      </c>
      <c r="G9" s="97"/>
      <c r="H9" s="97"/>
      <c r="I9" s="97"/>
      <c r="J9" s="97"/>
      <c r="K9" s="97">
        <v>51</v>
      </c>
      <c r="L9" s="97">
        <v>39188.4</v>
      </c>
    </row>
    <row r="10" spans="1:12" ht="19.5" customHeight="1">
      <c r="A10" s="87">
        <v>5</v>
      </c>
      <c r="B10" s="90" t="s">
        <v>77</v>
      </c>
      <c r="C10" s="97">
        <v>30</v>
      </c>
      <c r="D10" s="97">
        <v>31120.2</v>
      </c>
      <c r="E10" s="97">
        <v>25</v>
      </c>
      <c r="F10" s="97">
        <v>31443.8</v>
      </c>
      <c r="G10" s="97"/>
      <c r="H10" s="97"/>
      <c r="I10" s="97"/>
      <c r="J10" s="97"/>
      <c r="K10" s="97">
        <v>5</v>
      </c>
      <c r="L10" s="97">
        <v>3842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7</v>
      </c>
      <c r="F11" s="97">
        <v>15368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23</v>
      </c>
      <c r="D12" s="97">
        <v>17673.2</v>
      </c>
      <c r="E12" s="97">
        <v>18</v>
      </c>
      <c r="F12" s="97">
        <v>16075.8</v>
      </c>
      <c r="G12" s="97"/>
      <c r="H12" s="97"/>
      <c r="I12" s="97"/>
      <c r="J12" s="97"/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81</v>
      </c>
      <c r="D13" s="97">
        <v>62240.4000000001</v>
      </c>
      <c r="E13" s="97">
        <v>76</v>
      </c>
      <c r="F13" s="97">
        <v>57599</v>
      </c>
      <c r="G13" s="97">
        <v>1</v>
      </c>
      <c r="H13" s="97">
        <v>704.8</v>
      </c>
      <c r="I13" s="97"/>
      <c r="J13" s="97"/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80</v>
      </c>
      <c r="D15" s="97">
        <v>31888.6</v>
      </c>
      <c r="E15" s="97">
        <v>75</v>
      </c>
      <c r="F15" s="97">
        <v>31513.8</v>
      </c>
      <c r="G15" s="97"/>
      <c r="H15" s="97"/>
      <c r="I15" s="97"/>
      <c r="J15" s="97"/>
      <c r="K15" s="97">
        <v>5</v>
      </c>
      <c r="L15" s="97">
        <v>2305.2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78</v>
      </c>
      <c r="D17" s="97">
        <v>29967.6</v>
      </c>
      <c r="E17" s="97">
        <v>73</v>
      </c>
      <c r="F17" s="97">
        <v>29592.8</v>
      </c>
      <c r="G17" s="97"/>
      <c r="H17" s="97"/>
      <c r="I17" s="97"/>
      <c r="J17" s="97"/>
      <c r="K17" s="97">
        <v>5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2</v>
      </c>
      <c r="D18" s="97">
        <v>384.2</v>
      </c>
      <c r="E18" s="97">
        <v>2</v>
      </c>
      <c r="F18" s="97">
        <v>384.2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1921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/>
      <c r="F23" s="97"/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230.51</v>
      </c>
      <c r="E50" s="96">
        <f>SUM(E51:E54)</f>
        <v>11</v>
      </c>
      <c r="F50" s="96">
        <f>SUM(F51:F54)</f>
        <v>244.85000000000002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28.81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74.92</v>
      </c>
      <c r="E51" s="97">
        <v>6</v>
      </c>
      <c r="F51" s="97">
        <v>83.05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97.96</v>
      </c>
      <c r="E54" s="97">
        <v>4</v>
      </c>
      <c r="F54" s="97">
        <v>104.17</v>
      </c>
      <c r="G54" s="97"/>
      <c r="H54" s="97"/>
      <c r="I54" s="97">
        <v>1</v>
      </c>
      <c r="J54" s="97">
        <v>28.81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65</v>
      </c>
      <c r="D55" s="96">
        <v>24973</v>
      </c>
      <c r="E55" s="96">
        <v>44</v>
      </c>
      <c r="F55" s="96">
        <v>16904.8</v>
      </c>
      <c r="G55" s="96"/>
      <c r="H55" s="96"/>
      <c r="I55" s="96">
        <v>65</v>
      </c>
      <c r="J55" s="96">
        <v>28430.8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432</v>
      </c>
      <c r="D56" s="96">
        <f t="shared" si="0"/>
        <v>388645.66000000015</v>
      </c>
      <c r="E56" s="96">
        <f t="shared" si="0"/>
        <v>340</v>
      </c>
      <c r="F56" s="96">
        <f t="shared" si="0"/>
        <v>329238.29</v>
      </c>
      <c r="G56" s="96">
        <f t="shared" si="0"/>
        <v>2</v>
      </c>
      <c r="H56" s="96">
        <f t="shared" si="0"/>
        <v>2466.8</v>
      </c>
      <c r="I56" s="96">
        <f t="shared" si="0"/>
        <v>66</v>
      </c>
      <c r="J56" s="96">
        <f t="shared" si="0"/>
        <v>28459.61</v>
      </c>
      <c r="K56" s="96">
        <f t="shared" si="0"/>
        <v>69</v>
      </c>
      <c r="L56" s="96">
        <f t="shared" si="0"/>
        <v>54940.6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&amp;L6C3D65AF&amp;CФорма № 10, Підрозділ: Теплицький районний суд Вінницької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67</v>
      </c>
      <c r="F4" s="93">
        <f>SUM(F5:F25)</f>
        <v>53019.59999999999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37651.6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3842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9220.8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1921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384.2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&amp;L6C3D65AF&amp;CФорма № 10, Підрозділ: Теплицький районний суд Вінницької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</cp:lastModifiedBy>
  <cp:lastPrinted>2018-03-15T14:08:04Z</cp:lastPrinted>
  <dcterms:created xsi:type="dcterms:W3CDTF">2015-09-09T10:27:37Z</dcterms:created>
  <dcterms:modified xsi:type="dcterms:W3CDTF">2020-07-27T08:06:13Z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6C3D65AF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