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<sst xmlns="http://schemas.openxmlformats.org/spreadsheetml/2006/main" count="6636" uniqueCount="2441">
  <si>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</si>
  <si>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</si>
  <si>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</si>
  <si>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</si>
  <si>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</si>
  <si>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</si>
  <si>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</si>
  <si>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</si>
  <si>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</si>
  <si>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</si>
  <si>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</si>
  <si>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</si>
  <si>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</si>
  <si>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</si>
  <si>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</si>
  <si>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</si>
  <si>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</si>
  <si>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</si>
  <si>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</si>
  <si>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</si>
  <si>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</si>
  <si>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</si>
  <si>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</si>
  <si>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</si>
  <si>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</si>
  <si>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</si>
  <si>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</si>
  <si>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</si>
  <si>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</si>
  <si>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</si>
  <si>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</si>
  <si>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</si>
  <si>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</si>
  <si>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</si>
  <si>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</si>
  <si>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</si>
  <si>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</si>
  <si>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</si>
  <si>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</si>
  <si>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</si>
  <si>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</si>
  <si>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</si>
  <si>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</si>
  <si>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</si>
  <si>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</si>
  <si>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</si>
  <si>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</si>
  <si>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</si>
  <si>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</si>
  <si>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</si>
  <si>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</si>
  <si>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</si>
  <si>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</si>
  <si>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</si>
  <si>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</si>
  <si>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</si>
  <si>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</si>
  <si>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</si>
  <si>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</si>
  <si>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</si>
  <si>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</si>
  <si>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</si>
  <si>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</si>
  <si>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</si>
  <si>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</si>
  <si>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</si>
  <si>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</si>
  <si>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</si>
  <si>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</si>
  <si>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</si>
  <si>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</si>
  <si>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</si>
  <si>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</si>
  <si>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</si>
  <si>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</si>
  <si>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</si>
  <si>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</si>
  <si>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</si>
  <si>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</si>
  <si>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</si>
  <si>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</si>
  <si>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</si>
  <si>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</si>
  <si>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</si>
  <si>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</si>
  <si>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</si>
  <si>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</si>
  <si>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</si>
  <si>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</si>
  <si>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</si>
  <si>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</si>
  <si>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</si>
  <si>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</si>
  <si>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</si>
  <si>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</si>
  <si>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</si>
  <si>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</si>
  <si>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</si>
  <si>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</si>
  <si>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</si>
  <si>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</si>
  <si>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</si>
  <si>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</si>
  <si>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</si>
  <si>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</si>
  <si>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</si>
  <si>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</si>
  <si>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</si>
  <si>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</si>
  <si>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</si>
  <si>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</si>
  <si>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</si>
  <si>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</si>
  <si>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</si>
  <si>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</si>
  <si>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</si>
  <si>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</si>
  <si>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</si>
  <si>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</si>
  <si>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</si>
  <si>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</si>
  <si>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</si>
  <si>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</si>
  <si>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</si>
  <si>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</si>
  <si>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</si>
  <si>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</si>
  <si>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</si>
  <si>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</si>
  <si>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</si>
  <si>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</si>
  <si>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</si>
  <si>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</si>
  <si>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</si>
  <si>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</si>
  <si>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</si>
  <si>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</si>
  <si>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</si>
  <si>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</si>
  <si>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</si>
  <si>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</si>
  <si>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</si>
  <si>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</si>
  <si>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</si>
  <si>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</si>
  <si>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</si>
  <si>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</si>
  <si>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</si>
  <si>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</si>
  <si>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</si>
  <si>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</si>
  <si>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</si>
  <si>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</si>
  <si>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</si>
  <si>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</si>
  <si>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</si>
  <si>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</si>
  <si>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</si>
  <si>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</si>
  <si>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</si>
  <si>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</si>
  <si>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</si>
  <si>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</si>
  <si>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</si>
  <si>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</si>
  <si>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</si>
  <si>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</si>
  <si>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</si>
  <si>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</si>
  <si>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</si>
  <si>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</si>
  <si>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</si>
  <si>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</si>
  <si>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</si>
  <si>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</si>
  <si>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</si>
  <si>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</si>
  <si>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</si>
  <si>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</si>
  <si>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</si>
  <si>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</si>
  <si>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</si>
  <si>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</si>
  <si>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</si>
  <si>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</si>
  <si>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</si>
  <si>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</si>
  <si>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</si>
  <si>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</si>
  <si>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</si>
  <si>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</si>
  <si>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</si>
  <si>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</si>
  <si>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</si>
  <si>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</si>
  <si>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</si>
  <si>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</si>
  <si>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</si>
  <si>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</si>
  <si>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</si>
  <si>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</si>
  <si>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</si>
  <si>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</si>
  <si>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</si>
  <si>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</si>
  <si>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</si>
  <si>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</si>
  <si>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</si>
  <si>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</si>
  <si>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</si>
  <si>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</si>
  <si>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</si>
  <si>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</si>
  <si>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</si>
  <si>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</si>
  <si>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</si>
  <si>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</si>
  <si>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</si>
  <si>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</si>
  <si>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</si>
  <si>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</si>
  <si>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</si>
  <si>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</si>
  <si>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</si>
  <si>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</si>
  <si>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</si>
  <si>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</si>
  <si>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</si>
  <si>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</si>
  <si>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</si>
  <si>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</si>
  <si>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</si>
  <si>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</si>
  <si>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</si>
  <si>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</si>
  <si>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</si>
  <si>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</si>
  <si>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</si>
  <si>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</si>
  <si>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</si>
  <si>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</si>
  <si>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</si>
  <si>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</si>
  <si>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</si>
  <si>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</si>
  <si>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</si>
  <si>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</si>
  <si>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</si>
  <si>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</si>
  <si>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</si>
  <si>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</si>
  <si>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</si>
  <si>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</si>
  <si>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</si>
  <si>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</si>
  <si>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</si>
  <si>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</si>
  <si>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</si>
  <si>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</si>
  <si>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</si>
  <si>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</si>
  <si>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</si>
  <si>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</si>
  <si>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</si>
  <si>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</si>
  <si>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</si>
  <si>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</si>
  <si>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</si>
  <si>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</si>
  <si>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</si>
  <si>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</si>
  <si>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</si>
  <si>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</si>
  <si>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</si>
  <si>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</si>
  <si>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</si>
  <si>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</si>
  <si>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</si>
  <si>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</si>
  <si>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</si>
  <si>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</si>
  <si>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</si>
  <si>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</si>
  <si>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</si>
  <si>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</si>
  <si>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</si>
  <si>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</si>
  <si>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</si>
  <si>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</si>
  <si>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</si>
  <si>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</si>
  <si>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</si>
  <si>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</si>
  <si>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</si>
  <si>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</si>
  <si>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</si>
  <si>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</si>
  <si>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</si>
  <si>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</si>
  <si>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</si>
  <si>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</si>
  <si>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</si>
  <si>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</si>
  <si>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</si>
  <si>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</si>
  <si>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</si>
  <si>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</si>
  <si>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</si>
  <si>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</si>
  <si>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</si>
  <si>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</si>
  <si>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</si>
  <si>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</si>
  <si>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</si>
  <si>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</si>
  <si>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</si>
  <si>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</si>
  <si>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</si>
  <si>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</si>
  <si>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</si>
  <si>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</si>
  <si>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</si>
  <si>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</si>
  <si>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</si>
  <si>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</si>
  <si>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</si>
  <si>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</si>
  <si>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</si>
  <si>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</si>
  <si>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</si>
  <si>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</si>
  <si>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</si>
  <si>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</si>
  <si>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</si>
  <si>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</si>
  <si>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</si>
  <si>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</si>
  <si>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</si>
  <si>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</si>
  <si>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</si>
  <si>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</si>
  <si>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</si>
  <si>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</si>
  <si>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</si>
  <si>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</si>
  <si>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</si>
  <si>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</si>
  <si>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</si>
  <si>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</si>
  <si>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</si>
  <si>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</si>
  <si>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</si>
  <si>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</si>
  <si>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</si>
  <si>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</si>
  <si>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</si>
  <si>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</si>
  <si>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</si>
  <si>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</si>
  <si>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</si>
  <si>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</si>
  <si>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</si>
  <si>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</si>
  <si>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</si>
  <si>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</si>
  <si>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</si>
  <si>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</si>
  <si>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</si>
  <si>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</si>
  <si>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</si>
  <si>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</si>
  <si>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</si>
  <si>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</si>
  <si>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</si>
  <si>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</si>
  <si>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</si>
  <si>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</si>
  <si>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</si>
  <si>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</si>
  <si>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</si>
  <si>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</si>
  <si>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</si>
  <si>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</si>
  <si>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</si>
  <si>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</si>
  <si>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</si>
  <si>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</si>
  <si>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</si>
  <si>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</si>
  <si>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</si>
  <si>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</si>
  <si>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</si>
  <si>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</si>
  <si>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</si>
  <si>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</si>
  <si>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</si>
  <si>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</si>
  <si>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</si>
  <si>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</si>
  <si>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</si>
  <si>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</si>
  <si>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</si>
  <si>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</si>
  <si>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</si>
  <si>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</si>
  <si>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</si>
  <si>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</si>
  <si>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</si>
  <si>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</si>
  <si>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</si>
  <si>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</si>
  <si>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</si>
  <si>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</si>
  <si>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</si>
  <si>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</si>
  <si>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</si>
  <si>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</si>
  <si>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</si>
  <si>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</si>
  <si>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</si>
  <si>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</si>
  <si>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</si>
  <si>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</si>
  <si>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</si>
  <si>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</si>
  <si>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</si>
  <si>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</si>
  <si>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</si>
  <si>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</si>
  <si>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</si>
  <si>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</si>
  <si>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</si>
  <si>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</si>
  <si>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</si>
  <si>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</si>
  <si>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</si>
  <si>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</si>
  <si>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</si>
  <si>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</si>
  <si>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</si>
  <si>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</si>
  <si>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</si>
  <si>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</si>
  <si>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</si>
  <si>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</si>
  <si>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</si>
  <si>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</si>
  <si>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</si>
  <si>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</si>
  <si>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</si>
  <si>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</si>
  <si>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</si>
  <si>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</si>
  <si>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</si>
  <si>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</si>
  <si>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</si>
  <si>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</si>
  <si>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</si>
  <si>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</si>
  <si>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</si>
  <si>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</si>
  <si>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</si>
  <si>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</si>
  <si>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</si>
  <si>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</si>
  <si>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</si>
  <si>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</si>
  <si>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</si>
  <si>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</si>
  <si>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</si>
  <si>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</si>
  <si>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</si>
  <si>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</si>
  <si>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</si>
  <si>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</si>
  <si>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</si>
  <si>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</si>
  <si>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</si>
  <si>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</si>
  <si>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</si>
  <si>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</si>
  <si>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</si>
  <si>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</si>
  <si>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</si>
  <si>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</si>
  <si>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</si>
  <si>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</si>
  <si>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</si>
  <si>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</si>
  <si>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</si>
  <si>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</si>
  <si>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</si>
  <si>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</si>
  <si>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</si>
  <si>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</si>
  <si>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</si>
  <si>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</si>
  <si>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</si>
  <si>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</si>
  <si>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</si>
  <si>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</si>
  <si>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</si>
  <si>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</si>
  <si>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</si>
  <si>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</si>
  <si>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</si>
  <si>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</si>
  <si>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</si>
  <si>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</si>
  <si>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</si>
  <si>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</si>
  <si>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</si>
  <si>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</si>
  <si>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</si>
  <si>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</si>
  <si>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</si>
  <si>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</si>
  <si>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</si>
  <si>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</si>
  <si>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</si>
  <si>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</si>
  <si>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</si>
  <si>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</si>
  <si>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</si>
  <si>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</si>
  <si>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</si>
  <si>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</si>
  <si>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</si>
  <si>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</si>
  <si>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</si>
  <si>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</si>
  <si>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</si>
  <si>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</si>
  <si>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</si>
  <si>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</si>
  <si>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</si>
  <si>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</si>
  <si>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</si>
  <si>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</si>
  <si>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</si>
  <si>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</si>
  <si>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</si>
  <si>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</si>
  <si>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</si>
  <si>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</si>
  <si>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</si>
  <si>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</si>
  <si>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</si>
  <si>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</si>
  <si>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</si>
  <si>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</si>
  <si>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</si>
  <si>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</si>
  <si>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</si>
  <si>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</si>
  <si>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</si>
  <si>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</si>
  <si>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</si>
  <si>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</si>
  <si>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</si>
  <si>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</si>
  <si>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</si>
  <si>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</si>
  <si>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</si>
  <si>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</si>
  <si>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</si>
  <si>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</si>
  <si>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</si>
  <si>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</si>
  <si>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</si>
  <si>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</si>
  <si>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</si>
  <si>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</si>
  <si>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</si>
  <si>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</si>
  <si>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</si>
  <si>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</si>
  <si>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</si>
  <si>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</si>
  <si>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</si>
  <si>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</si>
  <si>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</si>
  <si>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</si>
  <si>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</si>
  <si>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</si>
  <si>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</si>
  <si>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</si>
  <si>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</si>
  <si>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</si>
  <si>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</si>
  <si>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</si>
  <si>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</si>
  <si>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</si>
  <si>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</si>
  <si>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</si>
  <si>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</si>
  <si>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</si>
  <si>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</si>
  <si>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</si>
  <si>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</si>
  <si>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</si>
  <si>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</si>
  <si>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</si>
  <si>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</si>
  <si>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</si>
  <si>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</si>
  <si>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</si>
  <si>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</si>
  <si>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</si>
  <si>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</si>
  <si>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</si>
  <si>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</si>
  <si>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</si>
  <si>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</si>
  <si>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</si>
  <si>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</si>
  <si>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</si>
  <si>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</si>
  <si>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</si>
  <si>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</si>
  <si>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</si>
  <si>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</si>
  <si>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</si>
  <si>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</si>
  <si>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</si>
  <si>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</si>
  <si>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</si>
  <si>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</si>
  <si>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</si>
  <si>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</si>
  <si>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</si>
  <si>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</si>
  <si>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</si>
  <si>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</si>
  <si>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</si>
  <si>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</si>
  <si>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</si>
  <si>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</si>
  <si>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</si>
  <si>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</si>
  <si>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</si>
  <si>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</si>
  <si>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</si>
  <si>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</si>
  <si>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</si>
  <si>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</si>
  <si>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</si>
  <si>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</si>
  <si>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</si>
  <si>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</si>
  <si>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</si>
  <si>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</si>
  <si>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</si>
  <si>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</si>
  <si>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</si>
  <si>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</si>
  <si>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</si>
  <si>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</si>
  <si>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</si>
  <si>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</si>
  <si>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</si>
  <si>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</si>
  <si>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</si>
  <si>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</si>
  <si>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</si>
  <si>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</si>
  <si>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</si>
  <si>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</si>
  <si>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</si>
  <si>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</si>
  <si>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</si>
  <si>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</si>
  <si>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</si>
  <si>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</si>
  <si>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</si>
  <si>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</si>
  <si>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</si>
  <si>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</si>
  <si>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</si>
  <si>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</si>
  <si>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</si>
  <si>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</si>
  <si>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</si>
  <si>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</si>
  <si>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</si>
  <si>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</si>
  <si>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</si>
  <si>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</si>
  <si>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</si>
  <si>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</si>
  <si>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</si>
  <si>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</si>
  <si>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</si>
  <si>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</si>
  <si>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</si>
  <si>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</si>
  <si>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</si>
  <si>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</si>
  <si>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</si>
  <si>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</si>
  <si>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</si>
  <si>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</si>
  <si>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</si>
  <si>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</si>
  <si>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</si>
  <si>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</si>
  <si>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</si>
  <si>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</si>
  <si>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</si>
  <si>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</si>
  <si>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</si>
  <si>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</si>
  <si>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</si>
  <si>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</si>
  <si>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</si>
  <si>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</si>
  <si>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</si>
  <si>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</si>
  <si>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</si>
  <si>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</si>
  <si>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</si>
  <si>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</si>
  <si>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</si>
  <si>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</si>
  <si>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</si>
  <si>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</si>
  <si>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</si>
  <si>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</si>
  <si>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</si>
  <si>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</si>
  <si>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</si>
  <si>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</si>
  <si>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</si>
  <si>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</si>
  <si>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</si>
  <si>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</si>
  <si>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</si>
  <si>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</si>
  <si>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</si>
  <si>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</si>
  <si>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</si>
  <si>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</si>
  <si>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</si>
  <si>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</si>
  <si>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</si>
  <si>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</si>
  <si>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</si>
  <si>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</si>
  <si>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</si>
  <si>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</si>
  <si>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</si>
  <si>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</si>
  <si>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</si>
  <si>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</si>
  <si>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</si>
  <si>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</si>
  <si>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</si>
  <si>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</si>
  <si>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</si>
  <si>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</si>
  <si>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</si>
  <si>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</si>
  <si>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</si>
  <si>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</si>
  <si>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</si>
  <si>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</si>
  <si>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</si>
  <si>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</si>
  <si>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</si>
  <si>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</si>
  <si>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</si>
  <si>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</si>
  <si>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</si>
  <si>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</si>
  <si>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</si>
  <si>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</si>
  <si>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</si>
  <si>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</si>
  <si>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</si>
  <si>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</si>
  <si>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</si>
  <si>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</si>
  <si>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</si>
  <si>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</si>
  <si>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</si>
  <si>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</si>
  <si>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</si>
  <si>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</si>
  <si>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</si>
  <si>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</si>
  <si>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</si>
  <si>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</si>
  <si>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</si>
  <si>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</si>
  <si>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</si>
  <si>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</si>
  <si>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</si>
  <si>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</si>
  <si>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</si>
  <si>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</si>
  <si>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</si>
  <si>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</si>
  <si>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</si>
  <si>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</si>
  <si>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</si>
  <si>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</si>
  <si>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</si>
  <si>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</si>
  <si>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</si>
  <si>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</si>
  <si>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</si>
  <si>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</si>
  <si>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</si>
  <si>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</si>
  <si>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</si>
  <si>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</si>
  <si>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</si>
  <si>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</si>
  <si>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</si>
  <si>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</si>
  <si>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</si>
  <si>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</si>
  <si>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</si>
  <si>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</si>
  <si>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</si>
  <si>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</si>
  <si>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</si>
  <si>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</si>
  <si>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</si>
  <si>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</si>
  <si>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</si>
  <si>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</si>
  <si>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</si>
  <si>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</si>
  <si>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</si>
  <si>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</si>
  <si>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</si>
  <si>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</si>
  <si>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</si>
  <si>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</si>
  <si>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</si>
  <si>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</si>
  <si>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</si>
  <si>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</si>
  <si>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</si>
  <si>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</si>
  <si>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</si>
  <si>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</si>
  <si>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</si>
  <si>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</si>
  <si>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</si>
  <si>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</si>
  <si>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</si>
  <si>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</si>
  <si>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</si>
  <si>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</si>
  <si>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</si>
  <si>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</si>
  <si>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</si>
  <si>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</si>
  <si>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</si>
  <si>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</si>
  <si>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</si>
  <si>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</si>
  <si>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</si>
  <si>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</si>
  <si>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</si>
  <si>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</si>
  <si>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</si>
  <si>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</si>
  <si>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</si>
  <si>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</si>
  <si>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</si>
  <si>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</si>
  <si>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</si>
  <si>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</si>
  <si>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</si>
  <si>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</si>
  <si>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</si>
  <si>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</si>
  <si>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</si>
  <si>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</si>
  <si>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</si>
  <si>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</si>
  <si>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</si>
  <si>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</si>
  <si>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</si>
  <si>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</si>
  <si>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</si>
  <si>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</si>
  <si>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</si>
  <si>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</si>
  <si>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</si>
  <si>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</si>
  <si>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</si>
  <si>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</si>
  <si>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</si>
  <si>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</si>
  <si>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</si>
  <si>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</si>
  <si>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</si>
  <si>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</si>
  <si>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</si>
  <si>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</si>
  <si>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</si>
  <si>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</si>
  <si>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</si>
  <si>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</si>
  <si>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</si>
  <si>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</si>
  <si>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</si>
  <si>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</si>
  <si>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</si>
  <si>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</si>
  <si>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</si>
  <si>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</si>
  <si>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</si>
  <si>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</si>
  <si>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</si>
  <si>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</si>
  <si>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</si>
  <si>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</si>
  <si>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</si>
  <si>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</si>
  <si>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</si>
  <si>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</si>
  <si>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</si>
  <si>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</si>
  <si>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</si>
  <si>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</si>
  <si>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</si>
  <si>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</si>
  <si>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</si>
  <si>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</si>
  <si>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</si>
  <si>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</si>
  <si>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</si>
  <si>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</si>
  <si>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</si>
  <si>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</si>
  <si>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</si>
  <si>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</si>
  <si>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</si>
  <si>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</si>
  <si>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</si>
  <si>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</si>
  <si>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</si>
  <si>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</si>
  <si>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</si>
  <si>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</si>
  <si>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</si>
  <si>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</si>
  <si>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</si>
  <si>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</si>
  <si>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</si>
  <si>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</si>
  <si>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</si>
  <si>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</si>
  <si>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</si>
  <si>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</si>
  <si>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</si>
  <si>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</si>
  <si>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</si>
  <si>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</si>
  <si>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</si>
  <si>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</si>
  <si>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</si>
  <si>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</si>
  <si>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</si>
  <si>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</si>
  <si>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</si>
  <si>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</si>
  <si>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</si>
  <si>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</si>
  <si>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</si>
  <si>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</si>
  <si>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</si>
  <si>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</si>
  <si>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</si>
  <si>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</si>
  <si>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</si>
  <si>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</si>
  <si>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</si>
  <si>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</si>
  <si>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</si>
  <si>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</si>
  <si>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</si>
  <si>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</si>
  <si>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</si>
  <si>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</si>
  <si>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</si>
  <si>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</si>
  <si>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</si>
  <si>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</si>
  <si>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</si>
  <si>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</si>
  <si>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</si>
  <si>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</si>
  <si>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</si>
  <si>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</si>
  <si>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</si>
  <si>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</si>
  <si>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</si>
  <si>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</si>
  <si>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</si>
  <si>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</si>
  <si>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</si>
  <si>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</si>
  <si>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</si>
  <si>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</si>
  <si>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</si>
  <si>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</si>
  <si>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</si>
  <si>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</si>
  <si>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</si>
  <si>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</si>
  <si>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</si>
  <si>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</si>
  <si>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</si>
  <si>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</si>
  <si>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</si>
  <si>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</si>
  <si>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</si>
  <si>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</si>
  <si>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</si>
  <si>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</si>
  <si>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</si>
  <si>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</si>
  <si>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</si>
  <si>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</si>
  <si>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</si>
  <si>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</si>
  <si>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</si>
  <si>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</si>
  <si>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</si>
  <si>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</si>
  <si>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</si>
  <si>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</si>
  <si>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</si>
  <si>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</si>
  <si>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</si>
  <si>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</si>
  <si>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</si>
  <si>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</si>
  <si>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</si>
  <si>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</si>
  <si>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</si>
  <si>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</si>
  <si>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</si>
  <si>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</si>
  <si>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</si>
  <si>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</si>
  <si>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</si>
  <si>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</si>
  <si>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</si>
  <si>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</si>
  <si>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</si>
  <si>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</si>
  <si>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</si>
  <si>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</si>
  <si>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</si>
  <si>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</si>
  <si>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</si>
  <si>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</si>
  <si>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</si>
  <si>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</si>
  <si>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</si>
  <si>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</si>
  <si>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</si>
  <si>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</si>
  <si>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</si>
  <si>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</si>
  <si>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</si>
  <si>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</si>
  <si>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</si>
  <si>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</si>
  <si>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</si>
  <si>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</si>
  <si>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</si>
  <si>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</si>
  <si>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</si>
  <si>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</si>
  <si>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</si>
  <si>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</si>
  <si>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</si>
  <si>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</si>
  <si>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</si>
  <si>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</si>
  <si>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</si>
  <si>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</si>
  <si>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</si>
  <si>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</si>
  <si>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</si>
  <si>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</si>
  <si>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</si>
  <si>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</si>
  <si>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</si>
  <si>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</si>
  <si>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</si>
  <si>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</si>
  <si>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</si>
  <si>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</si>
  <si>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</si>
  <si>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</si>
  <si>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</si>
  <si>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</si>
  <si>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</si>
  <si>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</si>
  <si>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</si>
  <si>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</si>
  <si>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</si>
  <si>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</si>
  <si>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</si>
  <si>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</si>
  <si>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</si>
  <si>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</si>
  <si>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</si>
  <si>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</si>
  <si>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</si>
  <si>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</si>
  <si>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</si>
  <si>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</si>
  <si>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</si>
  <si>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</si>
  <si>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</si>
  <si>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</si>
  <si>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</si>
  <si>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</si>
  <si>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</si>
  <si>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</si>
  <si>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</si>
  <si>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</si>
  <si>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</si>
  <si>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</si>
  <si>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</si>
  <si>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</si>
  <si>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</si>
  <si>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</si>
  <si>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</si>
  <si>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</si>
  <si>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</si>
  <si>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</si>
  <si>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</si>
  <si>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</si>
  <si>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</si>
  <si>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</si>
  <si>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</si>
  <si>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</si>
  <si>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</si>
  <si>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</si>
  <si>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</si>
  <si>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</si>
  <si>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</si>
  <si>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</si>
  <si>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</si>
  <si>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</si>
  <si>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</si>
  <si>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</si>
  <si>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</si>
  <si>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</si>
  <si>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</si>
  <si>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</si>
  <si>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</si>
  <si>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</si>
  <si>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</si>
  <si>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</si>
  <si>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</si>
  <si>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</si>
  <si>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</si>
  <si>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</si>
  <si>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</si>
  <si>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</si>
  <si>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</si>
  <si>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</si>
  <si>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</si>
  <si>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</si>
  <si>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</si>
  <si>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</si>
  <si>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</si>
  <si>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</si>
  <si>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</si>
  <si>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</si>
  <si>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</si>
  <si>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</si>
  <si>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</si>
  <si>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</si>
  <si>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</si>
  <si>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</si>
  <si>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</si>
  <si>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</si>
  <si>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</si>
  <si>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</si>
  <si>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</si>
  <si>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</si>
  <si>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</si>
  <si>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</si>
  <si>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</si>
  <si>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</si>
  <si>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</si>
  <si>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</si>
  <si>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</si>
  <si>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</si>
  <si>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</si>
  <si>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</si>
  <si>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</si>
  <si>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</si>
  <si>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</si>
  <si>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</si>
  <si>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</si>
  <si>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</si>
  <si>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</si>
  <si>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</si>
  <si>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</si>
  <si>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</si>
  <si>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</si>
  <si>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</si>
  <si>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</si>
  <si>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</si>
  <si>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</si>
  <si>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</si>
  <si>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</si>
  <si>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</si>
  <si>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</si>
  <si>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</si>
  <si>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</si>
  <si>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</si>
  <si>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</si>
  <si>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</si>
  <si>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</si>
  <si>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</si>
  <si>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</si>
  <si>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</si>
  <si>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</si>
  <si>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</si>
  <si>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</si>
  <si>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</si>
  <si>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</si>
  <si>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</si>
  <si>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</si>
  <si>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</si>
  <si>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</si>
  <si>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</si>
  <si>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</si>
  <si>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</si>
  <si>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</si>
  <si>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</si>
  <si>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</si>
  <si>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</si>
  <si>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</si>
  <si>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</si>
  <si>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</si>
  <si>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</si>
  <si>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</si>
  <si>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</si>
  <si>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</si>
  <si>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</si>
  <si>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</si>
  <si>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</si>
  <si>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</si>
  <si>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</si>
  <si>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</si>
  <si>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</si>
  <si>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</si>
  <si>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</si>
  <si>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</si>
  <si>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</si>
  <si>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</si>
  <si>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</si>
  <si>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</si>
  <si>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</si>
  <si>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</si>
  <si>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</si>
  <si>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</si>
  <si>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</si>
  <si>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</si>
  <si>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</si>
  <si>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</si>
  <si>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</si>
  <si>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</si>
  <si>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</si>
  <si>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</si>
  <si>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</si>
  <si>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</si>
  <si>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</si>
  <si>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</si>
  <si>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</si>
  <si>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</si>
  <si>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</si>
  <si>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</si>
  <si>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</si>
  <si>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</si>
  <si>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</si>
  <si>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</si>
  <si>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</si>
  <si>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</si>
  <si>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</si>
  <si>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</si>
  <si>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</si>
  <si>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</si>
  <si>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</si>
  <si>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</si>
  <si>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</si>
  <si>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</si>
  <si>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</si>
  <si>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</si>
  <si>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</si>
  <si>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</si>
  <si>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</si>
  <si>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</si>
  <si>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</si>
  <si>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</si>
  <si>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</si>
  <si>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</si>
  <si>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</si>
  <si>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</si>
  <si>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</si>
  <si>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</si>
  <si>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</si>
  <si>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</si>
  <si>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</si>
  <si>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</si>
  <si>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</si>
  <si>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</si>
  <si>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</si>
  <si>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</si>
  <si>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</si>
  <si>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</si>
  <si>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</si>
  <si>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</si>
  <si>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</si>
  <si>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</si>
  <si>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</si>
  <si>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</si>
  <si>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</si>
  <si>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</si>
  <si>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</si>
  <si>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</si>
  <si>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</si>
  <si>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</si>
  <si>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</si>
  <si>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</si>
  <si>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</si>
  <si>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</si>
  <si>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</si>
  <si>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</si>
  <si>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</si>
  <si>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</si>
  <si>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</si>
  <si>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</si>
  <si>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</si>
  <si>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</si>
  <si>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</si>
  <si>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</si>
  <si>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</si>
  <si>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</si>
  <si>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</si>
  <si>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</si>
  <si>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</si>
  <si>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</si>
  <si>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</si>
  <si>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</si>
  <si>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</si>
  <si>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</si>
  <si>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</si>
  <si>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</si>
  <si>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</si>
  <si>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</si>
  <si>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</si>
  <si>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</si>
  <si>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</si>
  <si>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</si>
  <si>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</si>
  <si>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</si>
  <si>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</si>
  <si>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</si>
  <si>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</si>
  <si>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</si>
  <si>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</si>
  <si>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</si>
  <si>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</si>
  <si>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</si>
  <si>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</si>
  <si>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</si>
  <si>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</si>
  <si>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</si>
  <si>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</si>
  <si>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</si>
  <si>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</si>
  <si>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</si>
  <si>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</si>
  <si>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</si>
  <si>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</si>
  <si>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</si>
  <si>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</si>
  <si>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</si>
  <si>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</si>
  <si>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</si>
  <si>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</si>
  <si>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</si>
  <si>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</si>
  <si>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</si>
  <si>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</si>
  <si>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</si>
  <si>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</si>
  <si>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</si>
  <si>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</si>
  <si>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</si>
  <si>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</si>
  <si>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</si>
  <si>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</si>
  <si>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</si>
  <si>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</si>
  <si>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</si>
  <si>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</si>
  <si>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</si>
  <si>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</si>
  <si>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</si>
  <si>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</si>
  <si>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</si>
  <si>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</si>
  <si>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</si>
  <si>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</si>
  <si>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</si>
  <si>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</si>
  <si>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</si>
  <si>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</si>
  <si>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</si>
  <si>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</si>
  <si>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</si>
  <si>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</si>
  <si>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</si>
  <si>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</si>
  <si>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</si>
  <si>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</si>
  <si>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</si>
  <si>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</si>
  <si>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</si>
  <si>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</si>
  <si>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</si>
  <si>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</si>
  <si>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</si>
  <si>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</si>
  <si>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</si>
  <si>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</si>
  <si>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</si>
  <si>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</si>
  <si>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</si>
  <si>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</si>
  <si>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</si>
  <si>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</si>
  <si>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</si>
  <si>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</si>
  <si>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</si>
  <si>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</si>
  <si>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</si>
  <si>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</si>
  <si>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</si>
  <si>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</si>
  <si>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</si>
  <si>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</si>
  <si>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</si>
  <si>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</si>
  <si>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</si>
  <si>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</si>
  <si>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</si>
  <si>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</si>
  <si>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</si>
  <si>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</si>
  <si>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</si>
  <si>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</si>
  <si>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</si>
  <si>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</si>
  <si>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</si>
  <si>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</si>
  <si>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</si>
  <si>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</si>
  <si>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</si>
  <si>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</si>
  <si>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</si>
  <si>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</si>
  <si>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</si>
  <si>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</si>
  <si>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</si>
  <si>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</si>
  <si>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</si>
  <si>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</si>
  <si>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</si>
  <si>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</si>
  <si>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</si>
  <si>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</si>
  <si>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</si>
  <si>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</si>
  <si>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</si>
  <si>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</si>
  <si>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</si>
  <si>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</si>
  <si>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</si>
  <si>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</si>
  <si>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</si>
  <si>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</si>
  <si>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</si>
  <si>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</si>
  <si>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</si>
  <si>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</si>
  <si>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</si>
  <si>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</si>
  <si>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</si>
  <si>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</si>
  <si>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</si>
  <si>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</si>
  <si>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</si>
  <si>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</si>
  <si>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</si>
  <si>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</si>
  <si>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</si>
  <si>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</si>
  <si>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</si>
  <si>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</si>
  <si>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</si>
  <si>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</si>
  <si>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</si>
  <si>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</si>
  <si>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</si>
  <si>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</si>
  <si>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</si>
  <si>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</si>
  <si>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</si>
  <si>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</si>
  <si>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</si>
  <si>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</si>
  <si>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</si>
  <si>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</si>
  <si>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</si>
  <si>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</si>
  <si>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</si>
  <si>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</si>
  <si>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</si>
  <si>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</si>
  <si>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</si>
  <si>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</si>
  <si>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</si>
  <si>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</si>
  <si>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</si>
  <si>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</si>
  <si>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</si>
  <si>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</si>
  <si>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</si>
  <si>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</si>
  <si>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</si>
  <si>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</si>
  <si>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</si>
  <si>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</si>
  <si>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</si>
  <si>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</si>
  <si>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</si>
  <si>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</si>
  <si>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</si>
  <si>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</si>
  <si>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</si>
  <si>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</si>
  <si>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</si>
  <si>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</si>
  <si>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</si>
  <si>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</si>
  <si>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</si>
  <si>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</si>
  <si>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</si>
  <si>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</si>
  <si>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</si>
  <si>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</si>
  <si>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</si>
  <si>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</si>
  <si>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</si>
  <si>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</si>
  <si>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</si>
  <si>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</si>
  <si>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</si>
  <si>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</si>
  <si>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</si>
  <si>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</si>
  <si>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</si>
  <si>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</si>
  <si>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</si>
  <si>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</si>
  <si>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</si>
  <si>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</si>
  <si>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</si>
  <si>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</si>
  <si>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</si>
  <si>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</si>
  <si>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</si>
  <si>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</si>
  <si>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</si>
  <si>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</si>
  <si>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</si>
  <si>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</si>
  <si>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</si>
  <si>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</si>
  <si>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</si>
  <si>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</si>
  <si>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</si>
  <si>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</si>
  <si>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</si>
  <si>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</si>
  <si>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</si>
  <si>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</si>
  <si>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</si>
  <si>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</si>
  <si>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</si>
  <si>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</si>
  <si>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</si>
  <si>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</si>
  <si>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</si>
  <si>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</si>
  <si>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</si>
  <si>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</si>
  <si>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</si>
  <si>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</si>
  <si>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</si>
  <si>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</si>
  <si>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</si>
  <si>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</si>
  <si>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</si>
  <si>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</si>
  <si>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</si>
  <si>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</si>
  <si>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</si>
  <si>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</si>
  <si>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</si>
  <si>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</si>
  <si>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</si>
  <si>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</si>
  <si>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</si>
  <si>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</si>
  <si>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</si>
  <si>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</si>
  <si>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</si>
  <si>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</si>
  <si>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</si>
  <si>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</si>
  <si>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</si>
  <si>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</si>
  <si>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</si>
  <si>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</si>
  <si>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</si>
  <si>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</si>
  <si>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</si>
  <si>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</si>
  <si>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</si>
  <si>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</si>
  <si>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</si>
  <si>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</si>
  <si>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</si>
  <si>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</si>
  <si>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</si>
  <si>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</si>
  <si>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</si>
  <si>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</si>
  <si>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</si>
  <si>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</si>
  <si>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</si>
  <si>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</si>
  <si>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</si>
  <si>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</si>
  <si>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</si>
  <si>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</si>
  <si>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</si>
  <si>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</si>
  <si>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</si>
  <si>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</si>
  <si>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</si>
  <si>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</si>
  <si>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</si>
  <si>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</si>
  <si>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</si>
  <si>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</si>
  <si>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</si>
  <si>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</si>
  <si>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</si>
  <si>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</si>
  <si>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</si>
  <si>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</si>
  <si>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</si>
  <si>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</si>
  <si>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</si>
  <si>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</si>
  <si>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</si>
  <si>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</si>
  <si>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</si>
  <si>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</si>
  <si>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</si>
  <si>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</si>
  <si>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</si>
  <si>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</si>
  <si>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</si>
  <si>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</si>
  <si>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</si>
  <si>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</si>
  <si>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</si>
  <si>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</si>
  <si>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</si>
  <si>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</si>
  <si>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</si>
  <si>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</si>
  <si>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</si>
  <si>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</si>
  <si>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</si>
  <si>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</si>
  <si>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</si>
  <si>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</si>
  <si>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</si>
  <si>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</si>
  <si>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</si>
  <si>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</si>
  <si>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</si>
  <si>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</si>
  <si>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</si>
  <si>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</si>
  <si>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</si>
  <si>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</si>
  <si>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</si>
  <si>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</si>
  <si>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</si>
  <si>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</si>
  <si>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</si>
  <si>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</si>
  <si>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</si>
  <si>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</si>
  <si>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</si>
  <si>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</si>
  <si>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</si>
  <si>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</si>
  <si>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</si>
  <si>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</si>
  <si>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</si>
  <si>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</si>
  <si>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</si>
  <si>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</si>
  <si>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</si>
  <si>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</si>
  <si>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</si>
  <si>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</si>
  <si>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</si>
  <si>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</si>
  <si>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</si>
  <si>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</si>
  <si>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</si>
  <si>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</si>
  <si>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</si>
  <si>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</si>
  <si>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</si>
  <si>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</si>
  <si>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</si>
  <si>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</si>
  <si>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</si>
  <si>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</si>
  <si>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</si>
  <si>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</si>
  <si>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</si>
  <si>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</si>
  <si>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</si>
  <si>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</si>
  <si>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</si>
  <si>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</si>
  <si>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</si>
  <si>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</si>
  <si>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</si>
  <si>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</si>
  <si>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</si>
  <si>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</si>
  <si>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</si>
  <si>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</si>
  <si>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</si>
  <si>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</si>
  <si>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</si>
  <si>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</si>
  <si>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</si>
  <si>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</si>
  <si>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</si>
  <si>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</si>
  <si>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</si>
  <si>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</si>
  <si>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</si>
  <si>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</si>
  <si>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</si>
  <si>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</si>
  <si>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</si>
  <si>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</si>
  <si>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</si>
  <si>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</si>
  <si>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</si>
  <si>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</si>
  <si>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</si>
  <si>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</si>
  <si>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</si>
  <si>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</si>
  <si>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</si>
  <si>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</si>
  <si>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</si>
  <si>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</si>
  <si>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</si>
  <si>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</si>
  <si>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</si>
  <si>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</si>
  <si>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</si>
  <si>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</si>
  <si>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</si>
  <si>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</si>
  <si>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</si>
  <si>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</si>
  <si>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</si>
  <si>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</si>
  <si>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</si>
  <si>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</si>
  <si>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</si>
  <si>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</si>
  <si>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</si>
  <si>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</si>
  <si>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</si>
  <si>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</si>
  <si>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</si>
  <si>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</si>
  <si>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</si>
  <si>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</si>
  <si>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</si>
  <si>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</si>
  <si>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</si>
  <si>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</si>
  <si>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</si>
  <si>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</si>
  <si>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</si>
  <si>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</si>
  <si>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</si>
  <si>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</si>
  <si>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</si>
  <si>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</si>
  <si>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</si>
  <si>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</si>
  <si>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</si>
  <si>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</si>
  <si>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</si>
  <si>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</si>
  <si>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</si>
  <si>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</si>
  <si>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</si>
  <si>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</si>
  <si>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</si>
  <si>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</si>
  <si>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</si>
  <si>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</si>
  <si>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</si>
  <si>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</si>
  <si>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</si>
  <si>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</si>
  <si>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</si>
  <si>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</si>
  <si>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</si>
  <si>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</si>
  <si>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</si>
  <si>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</si>
  <si>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</si>
  <si>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</si>
  <si>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</si>
  <si>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</si>
  <si>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</si>
  <si>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</si>
  <si>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</si>
  <si>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</si>
  <si>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</si>
  <si>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</si>
  <si>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</si>
  <si>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</si>
  <si>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</si>
  <si>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</si>
  <si>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</si>
  <si>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</si>
  <si>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</si>
  <si>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</si>
  <si>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</si>
  <si>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</si>
  <si>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</si>
  <si>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</si>
  <si>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</si>
  <si>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</si>
  <si>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</si>
  <si>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</si>
  <si>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</si>
  <si>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</si>
  <si>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</si>
  <si>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</si>
  <si>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</si>
  <si>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</si>
  <si>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</si>
  <si>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</si>
  <si>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</si>
  <si>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</si>
  <si>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</si>
  <si>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</si>
  <si>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</si>
  <si>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</si>
  <si>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</si>
  <si>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</si>
  <si>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</si>
  <si>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</si>
  <si>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</si>
  <si>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</si>
  <si>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</si>
  <si>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</si>
  <si>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</si>
  <si>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</si>
  <si>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</si>
  <si>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</si>
  <si>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</si>
  <si>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</si>
  <si>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</si>
  <si>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</si>
  <si>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</si>
  <si>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</si>
  <si>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</si>
  <si>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</si>
  <si>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</si>
  <si>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</si>
  <si>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</si>
  <si>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</si>
  <si>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</si>
  <si>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</si>
  <si>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</si>
  <si>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</si>
  <si>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</si>
  <si>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</si>
  <si>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</si>
  <si>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</si>
  <si>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</si>
  <si>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</si>
  <si>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</si>
  <si>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</si>
  <si>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</si>
  <si>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</si>
  <si>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</si>
  <si>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</si>
  <si>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</si>
  <si>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</si>
  <si>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</si>
  <si>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</si>
  <si>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</si>
  <si>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</si>
  <si>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</si>
  <si>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</si>
  <si>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</si>
  <si>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</si>
  <si>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</si>
  <si>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</si>
  <si>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</si>
  <si>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</si>
  <si>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</si>
  <si>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</si>
  <si>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</si>
  <si>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</si>
  <si>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</si>
  <si>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</si>
  <si>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</si>
  <si>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</si>
  <si>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</si>
  <si>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</si>
  <si>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</si>
  <si>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</si>
  <si>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</si>
  <si>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</si>
  <si>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</si>
  <si>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</si>
  <si>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</si>
  <si>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</si>
  <si>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</si>
  <si>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</si>
  <si>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</si>
  <si>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</si>
  <si>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</si>
  <si>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</si>
  <si>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</si>
  <si>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</si>
  <si>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</si>
  <si>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</si>
  <si>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</si>
  <si>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</si>
  <si>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</si>
  <si>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</si>
  <si>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</si>
  <si>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</si>
  <si>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</si>
  <si>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</si>
  <si>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</si>
  <si>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</si>
  <si>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</si>
  <si>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</si>
  <si>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</si>
  <si>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</si>
  <si>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</si>
  <si>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</si>
  <si>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</si>
  <si>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</si>
  <si>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</si>
  <si>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</si>
  <si>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</si>
  <si>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</si>
  <si>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</si>
  <si>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</si>
  <si>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</si>
  <si>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</si>
  <si>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</si>
  <si>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</si>
  <si>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</si>
  <si>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</si>
  <si>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</si>
  <si>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</si>
  <si>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</si>
  <si>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</si>
  <si>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</si>
  <si>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</si>
  <si>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</si>
  <si>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</si>
  <si>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</si>
  <si>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</si>
  <si>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</si>
  <si>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</si>
  <si>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</si>
  <si>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</si>
  <si>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</si>
  <si>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</si>
  <si>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</si>
  <si>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</si>
  <si>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</si>
  <si>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</si>
  <si>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</si>
  <si>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</si>
  <si>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</si>
  <si>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</si>
  <si>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</si>
  <si>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</si>
  <si>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</si>
  <si>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</si>
  <si>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</si>
  <si>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</si>
  <si>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</si>
  <si>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</si>
  <si>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</si>
  <si>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</si>
  <si>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</si>
  <si>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</si>
  <si>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</si>
  <si>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</si>
  <si>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</si>
  <si>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</si>
  <si>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</si>
  <si>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</si>
  <si>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</si>
  <si>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</si>
  <si>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</si>
  <si>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</si>
  <si>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</si>
  <si>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</si>
  <si>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</si>
  <si>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</si>
  <si>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</si>
  <si>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</si>
  <si>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</si>
  <si>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</si>
  <si>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</si>
  <si>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</si>
  <si>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</si>
  <si>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</si>
  <si>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</si>
  <si>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</si>
  <si>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</si>
  <si>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</si>
  <si>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</si>
  <si>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</si>
  <si>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</si>
  <si>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</si>
  <si>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</si>
  <si>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</si>
  <si>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</si>
  <si>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</si>
  <si>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</si>
  <si>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</si>
  <si>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</si>
  <si>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</si>
  <si>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</si>
  <si>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</si>
  <si>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</si>
  <si>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</si>
  <si>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</si>
  <si>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</si>
  <si>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</si>
  <si>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</si>
  <si>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</si>
  <si>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</si>
  <si>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</si>
  <si>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</si>
  <si>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</si>
  <si>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</si>
  <si>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</si>
  <si>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</si>
  <si>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</si>
  <si>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</si>
  <si>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</si>
  <si>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</si>
  <si>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</si>
  <si>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</si>
  <si>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</si>
  <si>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</si>
  <si>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</si>
  <si>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</si>
  <si>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</si>
  <si>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</si>
  <si>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</si>
  <si>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</si>
  <si>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</si>
  <si>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</si>
  <si>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</si>
  <si>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</si>
  <si>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</si>
  <si>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</si>
  <si>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</si>
  <si>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</si>
  <si>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</si>
  <si>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</si>
  <si>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</si>
  <si>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</si>
  <si>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</si>
  <si>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</si>
  <si>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</si>
  <si>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</si>
  <si>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</si>
  <si>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</si>
  <si>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</si>
  <si>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</si>
  <si>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</si>
  <si>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</si>
  <si>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</si>
  <si>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</si>
  <si>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</si>
  <si>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</si>
  <si>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</si>
  <si>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</si>
  <si>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</si>
  <si>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</si>
  <si>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</si>
  <si>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</si>
  <si>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</si>
  <si>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</si>
  <si>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</si>
  <si>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</si>
  <si>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</si>
  <si>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</si>
  <si>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</si>
  <si>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</si>
  <si>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</si>
  <si>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</si>
  <si>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</si>
  <si>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</si>
  <si>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</si>
  <si>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</si>
  <si>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</si>
  <si>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</si>
  <si>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</si>
  <si>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</si>
  <si>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</si>
  <si>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</si>
  <si>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</si>
  <si>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</si>
  <si>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</si>
  <si>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</si>
  <si>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</si>
  <si>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</si>
  <si>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</si>
  <si>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</si>
  <si>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</si>
  <si>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</si>
  <si>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</si>
  <si>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</si>
  <si>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</si>
  <si>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</si>
  <si>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</si>
  <si>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</si>
  <si>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</si>
  <si>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</si>
  <si>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</si>
  <si>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</si>
  <si>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</si>
  <si>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</si>
  <si>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</si>
  <si>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</si>
  <si>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</si>
  <si>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</si>
  <si>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</si>
  <si>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</si>
  <si>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</si>
  <si>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</si>
  <si>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</si>
  <si>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</si>
  <si>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</si>
  <si>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</si>
  <si>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</si>
  <si>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</si>
  <si>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</si>
  <si>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</si>
  <si>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</si>
  <si>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</si>
  <si>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</si>
  <si>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</si>
  <si>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</si>
  <si>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</si>
  <si>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</si>
  <si>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</si>
  <si>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</si>
  <si>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</si>
  <si>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</si>
  <si>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</si>
  <si>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</si>
  <si>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</si>
  <si>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</si>
  <si>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</si>
  <si>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</si>
  <si>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</si>
  <si>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</si>
  <si>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</si>
  <si>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</si>
  <si>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</si>
  <si>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</si>
  <si>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</si>
  <si>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</si>
  <si>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</si>
  <si>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</si>
  <si>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</si>
  <si>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</si>
  <si>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</si>
  <si>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</si>
  <si>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</si>
  <si>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</si>
  <si>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</si>
  <si>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</si>
  <si>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</si>
  <si>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</si>
  <si>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</si>
  <si>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</si>
  <si>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</si>
  <si>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</si>
  <si>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</si>
  <si>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</si>
  <si>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</si>
  <si>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</si>
  <si>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</si>
  <si>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</si>
  <si>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</si>
  <si>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</si>
  <si>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</si>
  <si>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</si>
  <si>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</si>
  <si>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</si>
  <si>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</si>
  <si>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</si>
  <si>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</si>
  <si>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</si>
  <si>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</si>
  <si>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</si>
  <si>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</si>
  <si>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</si>
  <si>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</si>
  <si>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</si>
  <si>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</si>
  <si>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</si>
  <si>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</si>
  <si>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</si>
  <si>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</si>
  <si>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</si>
  <si>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</si>
  <si>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</si>
  <si>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</si>
  <si>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</si>
  <si>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</si>
  <si>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</si>
  <si>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</si>
  <si>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</si>
  <si>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</si>
  <si>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</si>
  <si>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</si>
  <si>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</si>
  <si>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</si>
  <si>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</si>
  <si>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</si>
  <si>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</si>
  <si>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</si>
  <si>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</si>
  <si>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</si>
  <si>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</si>
  <si>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</si>
  <si>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</si>
  <si>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</si>
  <si>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</si>
  <si>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</si>
  <si>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</si>
  <si>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</si>
  <si>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</si>
  <si>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</si>
  <si>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</si>
  <si>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</si>
  <si>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</si>
  <si>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</si>
  <si>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</si>
  <si>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</si>
  <si>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</si>
  <si>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</si>
  <si>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</si>
  <si>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</si>
  <si>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</si>
  <si>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</si>
  <si>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</si>
  <si>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</si>
  <si>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</si>
  <si>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</si>
  <si>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</si>
  <si>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</si>
  <si>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</si>
  <si>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</si>
  <si>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</si>
  <si>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</si>
  <si>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</si>
  <si>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</si>
  <si>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</si>
  <si>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</si>
  <si>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</si>
  <si>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</si>
  <si>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</si>
  <si>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</si>
  <si>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</si>
  <si>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</si>
  <si>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</si>
  <si>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</si>
  <si>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</si>
  <si>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</si>
  <si>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</si>
  <si>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</si>
  <si>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</si>
  <si>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</si>
  <si>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</si>
  <si>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</si>
  <si>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</si>
  <si>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</si>
  <si>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</si>
  <si>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</si>
  <si>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</si>
  <si>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</si>
  <si>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</si>
  <si>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</si>
  <si>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</si>
  <si>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</si>
  <si>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</si>
  <si>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</si>
  <si>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</si>
  <si>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</si>
  <si>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</si>
  <si>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</si>
  <si>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</si>
  <si>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</si>
  <si>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</si>
  <si>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</si>
  <si>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</si>
  <si>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</si>
  <si>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</si>
  <si>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</si>
  <si>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</si>
  <si>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</si>
  <si>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</si>
  <si>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</si>
  <si>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</si>
  <si>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</si>
  <si>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</si>
  <si>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</si>
  <si>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</si>
  <si>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</si>
  <si>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</si>
  <si>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</si>
  <si>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</si>
  <si>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</si>
  <si>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</si>
  <si>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</si>
  <si>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</si>
  <si>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</si>
  <si>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</si>
  <si>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</si>
  <si>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</si>
  <si>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</si>
  <si>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</si>
  <si>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</si>
  <si>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</si>
  <si>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</si>
  <si>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</si>
  <si>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</si>
  <si>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</si>
  <si>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</si>
  <si>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</si>
  <si>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</si>
  <si>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</si>
  <si>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</si>
  <si>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</si>
  <si>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</si>
  <si>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</si>
  <si>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</si>
  <si>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</si>
  <si>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</si>
  <si>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</si>
  <si>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</si>
  <si>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</si>
  <si>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</si>
  <si>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</si>
  <si>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</si>
  <si>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</si>
  <si>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</si>
  <si>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</si>
  <si>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</si>
  <si>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</si>
  <si>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</si>
  <si>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</si>
  <si>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</si>
  <si>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</si>
  <si>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</si>
  <si>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</si>
  <si>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</si>
  <si>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</si>
  <si>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</si>
  <si>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О.С. Герман</t>
  </si>
  <si>
    <t>Б.В. Волощук</t>
  </si>
  <si>
    <t>(04353)21663</t>
  </si>
  <si>
    <t>inbox@tp.vn.court.gov.ua</t>
  </si>
  <si>
    <t>3 січня 2017 року</t>
  </si>
  <si>
    <t>Л.П. Синча</t>
  </si>
  <si>
    <t>2016 рік</t>
  </si>
  <si>
    <t>Теплицький районний суд Вінницької області</t>
  </si>
  <si>
    <t>23800. Вінницька область</t>
  </si>
  <si>
    <t>смт. Теплик</t>
  </si>
  <si>
    <t>вул. І. Франка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</si>
</sst>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17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7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34</v>
      </c>
      <c r="F31" s="163">
        <f>SUM(F32:F95)</f>
        <v>5</v>
      </c>
      <c r="G31" s="163">
        <f>SUM(G32:G95)</f>
        <v>0</v>
      </c>
      <c r="H31" s="163">
        <f>SUM(H32:H95)</f>
        <v>0</v>
      </c>
      <c r="I31" s="163">
        <f>SUM(I32:I95)</f>
        <v>29</v>
      </c>
      <c r="J31" s="163">
        <f>SUM(J32:J95)</f>
        <v>0</v>
      </c>
      <c r="K31" s="163">
        <f>SUM(K32:K95)</f>
        <v>0</v>
      </c>
      <c r="L31" s="163">
        <f>SUM(L32:L95)</f>
        <v>1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28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2</v>
      </c>
      <c r="AH31" s="163">
        <f>SUM(AH32:AH95)</f>
        <v>1</v>
      </c>
      <c r="AI31" s="163">
        <f>SUM(AI32:AI95)</f>
        <v>0</v>
      </c>
      <c r="AJ31" s="163">
        <f>SUM(AJ32:AJ95)</f>
        <v>0</v>
      </c>
      <c r="AK31" s="163">
        <f>SUM(AK32:AK95)</f>
        <v>2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>
        <v>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23</v>
      </c>
      <c r="F48" s="167">
        <v>2</v>
      </c>
      <c r="G48" s="167"/>
      <c r="H48" s="167"/>
      <c r="I48" s="167">
        <v>21</v>
      </c>
      <c r="J48" s="167"/>
      <c r="K48" s="167"/>
      <c r="L48" s="167">
        <v>1</v>
      </c>
      <c r="M48" s="167"/>
      <c r="N48" s="167"/>
      <c r="O48" s="167"/>
      <c r="P48" s="167"/>
      <c r="Q48" s="167"/>
      <c r="R48" s="167">
        <v>20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9</v>
      </c>
      <c r="F49" s="167">
        <v>1</v>
      </c>
      <c r="G49" s="167"/>
      <c r="H49" s="167"/>
      <c r="I49" s="167">
        <v>8</v>
      </c>
      <c r="J49" s="167"/>
      <c r="K49" s="167"/>
      <c r="L49" s="167"/>
      <c r="M49" s="167"/>
      <c r="N49" s="167"/>
      <c r="O49" s="167"/>
      <c r="P49" s="167"/>
      <c r="Q49" s="167"/>
      <c r="R49" s="167">
        <v>8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1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1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1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/>
      <c r="G161" s="167"/>
      <c r="H161" s="167"/>
      <c r="I161" s="167">
        <v>1</v>
      </c>
      <c r="J161" s="167"/>
      <c r="K161" s="167"/>
      <c r="L161" s="167"/>
      <c r="M161" s="167"/>
      <c r="N161" s="167"/>
      <c r="O161" s="167"/>
      <c r="P161" s="167"/>
      <c r="Q161" s="167"/>
      <c r="R161" s="167">
        <v>1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39</v>
      </c>
      <c r="F202" s="163">
        <f>SUM(F203:F247)</f>
        <v>36</v>
      </c>
      <c r="G202" s="163">
        <f>SUM(G203:G247)</f>
        <v>0</v>
      </c>
      <c r="H202" s="163">
        <f>SUM(H203:H247)</f>
        <v>0</v>
      </c>
      <c r="I202" s="163">
        <f>SUM(I203:I247)</f>
        <v>3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3</v>
      </c>
      <c r="S202" s="163">
        <f>SUM(S203:S247)</f>
        <v>0</v>
      </c>
      <c r="T202" s="163">
        <f>SUM(T203:T247)</f>
        <v>7</v>
      </c>
      <c r="U202" s="163">
        <f>SUM(U203:U247)</f>
        <v>0</v>
      </c>
      <c r="V202" s="163">
        <f>SUM(V203:V247)</f>
        <v>1</v>
      </c>
      <c r="W202" s="163">
        <f>SUM(W203:W247)</f>
        <v>2</v>
      </c>
      <c r="X202" s="163">
        <f>SUM(X203:X247)</f>
        <v>4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0</v>
      </c>
      <c r="AG202" s="163">
        <f>SUM(AG203:AG247)</f>
        <v>7</v>
      </c>
      <c r="AH202" s="163">
        <f>SUM(AH203:AH247)</f>
        <v>4</v>
      </c>
      <c r="AI202" s="163">
        <f>SUM(AI203:AI247)</f>
        <v>0</v>
      </c>
      <c r="AJ202" s="163">
        <f>SUM(AJ203:AJ247)</f>
        <v>0</v>
      </c>
      <c r="AK202" s="163">
        <f>SUM(AK203:AK247)</f>
        <v>17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1</v>
      </c>
      <c r="AS202" s="163">
        <f>SUM(AS203:AS247)</f>
        <v>7</v>
      </c>
      <c r="AT202" s="163">
        <f>SUM(AT203:AT247)</f>
        <v>0</v>
      </c>
      <c r="AU202" s="163">
        <f>SUM(AU203:AU247)</f>
        <v>6</v>
      </c>
      <c r="AV202" s="163">
        <f>SUM(AV203:AV247)</f>
        <v>0</v>
      </c>
      <c r="AW202" s="163">
        <f>SUM(AW203:AW247)</f>
        <v>0</v>
      </c>
      <c r="AX202" s="163">
        <f>SUM(AX203:AX247)</f>
        <v>0</v>
      </c>
      <c r="AY202" s="163">
        <f>SUM(AY203:AY247)</f>
        <v>6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1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13</v>
      </c>
      <c r="F203" s="167">
        <v>11</v>
      </c>
      <c r="G203" s="167"/>
      <c r="H203" s="167"/>
      <c r="I203" s="167">
        <v>2</v>
      </c>
      <c r="J203" s="167"/>
      <c r="K203" s="167"/>
      <c r="L203" s="167"/>
      <c r="M203" s="167"/>
      <c r="N203" s="167"/>
      <c r="O203" s="167"/>
      <c r="P203" s="167"/>
      <c r="Q203" s="167"/>
      <c r="R203" s="167">
        <v>2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7</v>
      </c>
      <c r="AH203" s="167">
        <v>3</v>
      </c>
      <c r="AI203" s="167"/>
      <c r="AJ203" s="167"/>
      <c r="AK203" s="167">
        <v>1</v>
      </c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8</v>
      </c>
      <c r="F204" s="167">
        <v>7</v>
      </c>
      <c r="G204" s="167"/>
      <c r="H204" s="167"/>
      <c r="I204" s="167">
        <v>1</v>
      </c>
      <c r="J204" s="167"/>
      <c r="K204" s="167"/>
      <c r="L204" s="167"/>
      <c r="M204" s="167"/>
      <c r="N204" s="167"/>
      <c r="O204" s="167"/>
      <c r="P204" s="167"/>
      <c r="Q204" s="167"/>
      <c r="R204" s="167">
        <v>1</v>
      </c>
      <c r="S204" s="167"/>
      <c r="T204" s="167">
        <v>2</v>
      </c>
      <c r="U204" s="167"/>
      <c r="V204" s="167">
        <v>1</v>
      </c>
      <c r="W204" s="167">
        <v>1</v>
      </c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/>
      <c r="AI204" s="167"/>
      <c r="AJ204" s="167"/>
      <c r="AK204" s="167">
        <v>4</v>
      </c>
      <c r="AL204" s="167"/>
      <c r="AM204" s="167"/>
      <c r="AN204" s="167"/>
      <c r="AO204" s="167"/>
      <c r="AP204" s="167"/>
      <c r="AQ204" s="167"/>
      <c r="AR204" s="167"/>
      <c r="AS204" s="167">
        <v>3</v>
      </c>
      <c r="AT204" s="167"/>
      <c r="AU204" s="167">
        <v>2</v>
      </c>
      <c r="AV204" s="167"/>
      <c r="AW204" s="167"/>
      <c r="AX204" s="167"/>
      <c r="AY204" s="167">
        <v>2</v>
      </c>
      <c r="AZ204" s="167"/>
      <c r="BA204" s="167"/>
      <c r="BB204" s="167"/>
      <c r="BC204" s="167"/>
      <c r="BD204" s="167"/>
      <c r="BE204" s="167">
        <v>1</v>
      </c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17</v>
      </c>
      <c r="F205" s="167">
        <v>17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5</v>
      </c>
      <c r="U205" s="167"/>
      <c r="V205" s="167"/>
      <c r="W205" s="167">
        <v>1</v>
      </c>
      <c r="X205" s="167">
        <v>4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12</v>
      </c>
      <c r="AL205" s="167"/>
      <c r="AM205" s="167"/>
      <c r="AN205" s="167"/>
      <c r="AO205" s="167"/>
      <c r="AP205" s="167"/>
      <c r="AQ205" s="167"/>
      <c r="AR205" s="167">
        <v>1</v>
      </c>
      <c r="AS205" s="167">
        <v>4</v>
      </c>
      <c r="AT205" s="167"/>
      <c r="AU205" s="167">
        <v>4</v>
      </c>
      <c r="AV205" s="167"/>
      <c r="AW205" s="167"/>
      <c r="AX205" s="167"/>
      <c r="AY205" s="167">
        <v>4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1079</v>
      </c>
      <c r="C208" s="18" t="s">
        <v>166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1080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1094</v>
      </c>
      <c r="C223" s="18" t="s">
        <v>169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1</v>
      </c>
      <c r="F224" s="167">
        <v>1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6</v>
      </c>
      <c r="F407" s="163">
        <f>SUM(F408:F464)</f>
        <v>5</v>
      </c>
      <c r="G407" s="163">
        <f>SUM(G408:G464)</f>
        <v>0</v>
      </c>
      <c r="H407" s="163">
        <f>SUM(H408:H464)</f>
        <v>0</v>
      </c>
      <c r="I407" s="163">
        <f>SUM(I408:I464)</f>
        <v>1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1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3</v>
      </c>
      <c r="AI407" s="163">
        <f>SUM(AI408:AI464)</f>
        <v>0</v>
      </c>
      <c r="AJ407" s="163">
        <f>SUM(AJ408:AJ464)</f>
        <v>0</v>
      </c>
      <c r="AK407" s="163">
        <f>SUM(AK408:AK464)</f>
        <v>2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1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4</v>
      </c>
      <c r="F436" s="167">
        <v>3</v>
      </c>
      <c r="G436" s="167"/>
      <c r="H436" s="167"/>
      <c r="I436" s="167">
        <v>1</v>
      </c>
      <c r="J436" s="167"/>
      <c r="K436" s="167"/>
      <c r="L436" s="167"/>
      <c r="M436" s="167"/>
      <c r="N436" s="167"/>
      <c r="O436" s="167"/>
      <c r="P436" s="167"/>
      <c r="Q436" s="167"/>
      <c r="R436" s="167">
        <v>1</v>
      </c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>
        <v>1</v>
      </c>
      <c r="AI436" s="167"/>
      <c r="AJ436" s="167"/>
      <c r="AK436" s="167">
        <v>2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>
        <v>1</v>
      </c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2</v>
      </c>
      <c r="F437" s="167">
        <v>2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>
        <v>2</v>
      </c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3</v>
      </c>
      <c r="F476" s="163">
        <f>SUM(F477:F515)</f>
        <v>2</v>
      </c>
      <c r="G476" s="163">
        <f>SUM(G477:G515)</f>
        <v>0</v>
      </c>
      <c r="H476" s="163">
        <f>SUM(H477:H515)</f>
        <v>0</v>
      </c>
      <c r="I476" s="163">
        <f>SUM(I477:I515)</f>
        <v>1</v>
      </c>
      <c r="J476" s="163">
        <f>SUM(J477:J515)</f>
        <v>0</v>
      </c>
      <c r="K476" s="163">
        <f>SUM(K477:K515)</f>
        <v>0</v>
      </c>
      <c r="L476" s="163">
        <f>SUM(L477:L515)</f>
        <v>1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2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1</v>
      </c>
      <c r="F503" s="167"/>
      <c r="G503" s="167"/>
      <c r="H503" s="167"/>
      <c r="I503" s="167">
        <v>1</v>
      </c>
      <c r="J503" s="167"/>
      <c r="K503" s="167"/>
      <c r="L503" s="167">
        <v>1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1322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2</v>
      </c>
      <c r="F509" s="167">
        <v>2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2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0</v>
      </c>
      <c r="F516" s="163">
        <f>SUM(F517:F557)</f>
        <v>0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6</v>
      </c>
      <c r="F558" s="163">
        <f>SUM(F560:F622)</f>
        <v>3</v>
      </c>
      <c r="G558" s="163">
        <f>SUM(G560:G622)</f>
        <v>0</v>
      </c>
      <c r="H558" s="163">
        <f>SUM(H560:H622)</f>
        <v>0</v>
      </c>
      <c r="I558" s="163">
        <f>SUM(I560:I622)</f>
        <v>3</v>
      </c>
      <c r="J558" s="163">
        <f>SUM(J560:J622)</f>
        <v>0</v>
      </c>
      <c r="K558" s="163">
        <f>SUM(K560:K622)</f>
        <v>3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1</v>
      </c>
      <c r="U558" s="163">
        <f>SUM(U560:U622)</f>
        <v>1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0</v>
      </c>
      <c r="AJ558" s="163">
        <f>SUM(AJ560:AJ622)</f>
        <v>0</v>
      </c>
      <c r="AK558" s="163">
        <f>SUM(AK560:AK622)</f>
        <v>2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1</v>
      </c>
      <c r="AT558" s="163">
        <f>SUM(AT560:AT622)</f>
        <v>0</v>
      </c>
      <c r="AU558" s="163">
        <f>SUM(AU560:AU622)</f>
        <v>1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1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6</v>
      </c>
      <c r="F559" s="163">
        <f>SUM(F560:F599)</f>
        <v>3</v>
      </c>
      <c r="G559" s="163">
        <f>SUM(G560:G599)</f>
        <v>0</v>
      </c>
      <c r="H559" s="163">
        <f>SUM(H560:H599)</f>
        <v>0</v>
      </c>
      <c r="I559" s="163">
        <f>SUM(I560:I599)</f>
        <v>3</v>
      </c>
      <c r="J559" s="163">
        <f>SUM(J560:J599)</f>
        <v>0</v>
      </c>
      <c r="K559" s="163">
        <f>SUM(K560:K599)</f>
        <v>3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1</v>
      </c>
      <c r="U559" s="163">
        <f>SUM(U560:U599)</f>
        <v>1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0</v>
      </c>
      <c r="AJ559" s="163">
        <f>SUM(AJ560:AJ599)</f>
        <v>0</v>
      </c>
      <c r="AK559" s="163">
        <f>SUM(AK560:AK599)</f>
        <v>2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1</v>
      </c>
      <c r="AT559" s="163">
        <f>SUM(AT560:AT599)</f>
        <v>0</v>
      </c>
      <c r="AU559" s="163">
        <f>SUM(AU560:AU599)</f>
        <v>1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1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2</v>
      </c>
      <c r="F571" s="167">
        <v>2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>
        <v>1</v>
      </c>
      <c r="U571" s="167">
        <v>1</v>
      </c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>
        <v>1</v>
      </c>
      <c r="AL571" s="167"/>
      <c r="AM571" s="167"/>
      <c r="AN571" s="167"/>
      <c r="AO571" s="167"/>
      <c r="AP571" s="167"/>
      <c r="AQ571" s="167"/>
      <c r="AR571" s="167"/>
      <c r="AS571" s="167">
        <v>1</v>
      </c>
      <c r="AT571" s="167"/>
      <c r="AU571" s="167">
        <v>1</v>
      </c>
      <c r="AV571" s="167"/>
      <c r="AW571" s="167"/>
      <c r="AX571" s="167"/>
      <c r="AY571" s="167"/>
      <c r="AZ571" s="167">
        <v>1</v>
      </c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336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3</v>
      </c>
      <c r="F574" s="167"/>
      <c r="G574" s="167"/>
      <c r="H574" s="167"/>
      <c r="I574" s="167">
        <v>3</v>
      </c>
      <c r="J574" s="167"/>
      <c r="K574" s="167">
        <v>3</v>
      </c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356</v>
      </c>
      <c r="C592" s="18" t="s">
        <v>1357</v>
      </c>
      <c r="D592" s="18"/>
      <c r="E592" s="167">
        <v>1</v>
      </c>
      <c r="F592" s="167">
        <v>1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>
        <v>1</v>
      </c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1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1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1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449</v>
      </c>
      <c r="C733" s="18" t="s">
        <v>1404</v>
      </c>
      <c r="D733" s="18"/>
      <c r="E733" s="167">
        <v>1</v>
      </c>
      <c r="F733" s="167"/>
      <c r="G733" s="167"/>
      <c r="H733" s="167"/>
      <c r="I733" s="167">
        <v>1</v>
      </c>
      <c r="J733" s="167"/>
      <c r="K733" s="167"/>
      <c r="L733" s="167"/>
      <c r="M733" s="167"/>
      <c r="N733" s="167"/>
      <c r="O733" s="167"/>
      <c r="P733" s="167"/>
      <c r="Q733" s="167"/>
      <c r="R733" s="167">
        <v>1</v>
      </c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2</v>
      </c>
      <c r="F774" s="163">
        <f>SUM(F775:F835)</f>
        <v>2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2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504</v>
      </c>
      <c r="C815" s="18" t="s">
        <v>619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2</v>
      </c>
      <c r="F825" s="167">
        <v>2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2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92</v>
      </c>
      <c r="F1580" s="169">
        <f>SUM(F14,F31,F96,F114,F128,F202,F248,F366,F407,F465,F476,F516,F558,F623,F644,F706,F719,F774,F836,F941,F967:F1579)</f>
        <v>53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0</v>
      </c>
      <c r="I1580" s="169">
        <f>SUM(I14,I31,I96,I114,I128,I202,I248,I366,I407,I465,I476,I516,I558,I623,I644,I706,I719,I774,I836,I941,I967:I1579)</f>
        <v>39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3</v>
      </c>
      <c r="L1580" s="169">
        <f>SUM(L14,L31,L96,L114,L128,L202,L248,L366,L407,L465,L476,L516,L558,L623,L644,L706,L719,L774,L836,L941,L967:L1579)</f>
        <v>2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34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8</v>
      </c>
      <c r="U1580" s="169">
        <f>SUM(U14,U31,U96,U114,U128,U202,U248,U366,U407,U465,U476,U516,U558,U623,U644,U706,U719,U774,U836,U941,U967:U1579)</f>
        <v>1</v>
      </c>
      <c r="V1580" s="169">
        <f>SUM(V14,V31,V96,V114,V128,V202,V248,V366,V407,V465,V476,V516,V558,V623,V644,V706,V719,V774,V836,V941,V967:V1579)</f>
        <v>1</v>
      </c>
      <c r="W1580" s="169">
        <f>SUM(W14,W31,W96,W114,W128,W202,W248,W366,W407,W465,W476,W516,W558,W623,W644,W706,W719,W774,W836,W941,W967:W1579)</f>
        <v>2</v>
      </c>
      <c r="X1580" s="169">
        <f>SUM(X14,X31,X96,X114,X128,X202,X248,X366,X407,X465,X476,X516,X558,X623,X644,X706,X719,X774,X836,X941,X967:X1579)</f>
        <v>4</v>
      </c>
      <c r="Y1580" s="169">
        <f>SUM(Y14,Y31,Y96,Y114,Y128,Y202,Y248,Y366,Y407,Y465,Y476,Y516,Y558,Y623,Y644,Y706,Y719,Y774,Y836,Y941,Y967:Y1579)</f>
        <v>0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0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3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9</v>
      </c>
      <c r="AH1580" s="169">
        <f>SUM(AH14,AH31,AH96,AH114,AH128,AH202,AH248,AH366,AH407,AH465,AH476,AH516,AH558,AH623,AH644,AH706,AH719,AH774,AH836,AH941,AH967:AH1579)</f>
        <v>8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25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0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1</v>
      </c>
      <c r="AS1580" s="169">
        <f>SUM(AS14,AS31,AS96,AS114,AS128,AS202,AS248,AS366,AS407,AS465,AS476,AS516,AS558,AS623,AS644,AS706,AS719,AS774,AS836,AS941,AS967:AS1579)</f>
        <v>8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7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0</v>
      </c>
      <c r="AY1580" s="169">
        <f>SUM(AY14,AY31,AY96,AY114,AY128,AY202,AY248,AY366,AY407,AY465,AY476,AY516,AY558,AY623,AY644,AY706,AY719,AY774,AY836,AY941,AY967:AY1579)</f>
        <v>6</v>
      </c>
      <c r="AZ1580" s="169">
        <f>SUM(AZ14,AZ31,AZ96,AZ114,AZ128,AZ202,AZ248,AZ366,AZ407,AZ465,AZ476,AZ516,AZ558,AZ623,AZ644,AZ706,AZ719,AZ774,AZ836,AZ941,AZ967:AZ1579)</f>
        <v>1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1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1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40</v>
      </c>
      <c r="F1581" s="163">
        <v>5</v>
      </c>
      <c r="G1581" s="163"/>
      <c r="H1581" s="163"/>
      <c r="I1581" s="163">
        <v>35</v>
      </c>
      <c r="J1581" s="163"/>
      <c r="K1581" s="163">
        <v>3</v>
      </c>
      <c r="L1581" s="163">
        <v>2</v>
      </c>
      <c r="M1581" s="163"/>
      <c r="N1581" s="163"/>
      <c r="O1581" s="163"/>
      <c r="P1581" s="163"/>
      <c r="Q1581" s="163"/>
      <c r="R1581" s="163">
        <v>30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2</v>
      </c>
      <c r="AE1581" s="167"/>
      <c r="AF1581" s="167"/>
      <c r="AG1581" s="167">
        <v>2</v>
      </c>
      <c r="AH1581" s="167">
        <v>1</v>
      </c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28</v>
      </c>
      <c r="F1582" s="163">
        <v>25</v>
      </c>
      <c r="G1582" s="163"/>
      <c r="H1582" s="163"/>
      <c r="I1582" s="163">
        <v>3</v>
      </c>
      <c r="J1582" s="163"/>
      <c r="K1582" s="163"/>
      <c r="L1582" s="163"/>
      <c r="M1582" s="163"/>
      <c r="N1582" s="163"/>
      <c r="O1582" s="163"/>
      <c r="P1582" s="163"/>
      <c r="Q1582" s="163"/>
      <c r="R1582" s="163">
        <v>3</v>
      </c>
      <c r="S1582" s="163"/>
      <c r="T1582" s="167">
        <v>3</v>
      </c>
      <c r="U1582" s="167">
        <v>1</v>
      </c>
      <c r="V1582" s="167">
        <v>1</v>
      </c>
      <c r="W1582" s="167">
        <v>1</v>
      </c>
      <c r="X1582" s="167"/>
      <c r="Y1582" s="167"/>
      <c r="Z1582" s="167"/>
      <c r="AA1582" s="167"/>
      <c r="AB1582" s="167"/>
      <c r="AC1582" s="167"/>
      <c r="AD1582" s="167">
        <v>1</v>
      </c>
      <c r="AE1582" s="167"/>
      <c r="AF1582" s="167"/>
      <c r="AG1582" s="167">
        <v>7</v>
      </c>
      <c r="AH1582" s="167">
        <v>6</v>
      </c>
      <c r="AI1582" s="167"/>
      <c r="AJ1582" s="167"/>
      <c r="AK1582" s="167">
        <v>8</v>
      </c>
      <c r="AL1582" s="167"/>
      <c r="AM1582" s="167"/>
      <c r="AN1582" s="167"/>
      <c r="AO1582" s="167"/>
      <c r="AP1582" s="167"/>
      <c r="AQ1582" s="167"/>
      <c r="AR1582" s="167"/>
      <c r="AS1582" s="167">
        <v>4</v>
      </c>
      <c r="AT1582" s="167"/>
      <c r="AU1582" s="167">
        <v>3</v>
      </c>
      <c r="AV1582" s="167"/>
      <c r="AW1582" s="167"/>
      <c r="AX1582" s="167"/>
      <c r="AY1582" s="167">
        <v>2</v>
      </c>
      <c r="AZ1582" s="167">
        <v>1</v>
      </c>
      <c r="BA1582" s="167"/>
      <c r="BB1582" s="167"/>
      <c r="BC1582" s="167"/>
      <c r="BD1582" s="167"/>
      <c r="BE1582" s="167">
        <v>1</v>
      </c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24</v>
      </c>
      <c r="F1583" s="163">
        <v>23</v>
      </c>
      <c r="G1583" s="163"/>
      <c r="H1583" s="163"/>
      <c r="I1583" s="163">
        <v>1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1</v>
      </c>
      <c r="S1583" s="163"/>
      <c r="T1583" s="167">
        <v>5</v>
      </c>
      <c r="U1583" s="167"/>
      <c r="V1583" s="167"/>
      <c r="W1583" s="167">
        <v>1</v>
      </c>
      <c r="X1583" s="167">
        <v>4</v>
      </c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>
        <v>1</v>
      </c>
      <c r="AI1583" s="167"/>
      <c r="AJ1583" s="167"/>
      <c r="AK1583" s="167">
        <v>17</v>
      </c>
      <c r="AL1583" s="167"/>
      <c r="AM1583" s="167"/>
      <c r="AN1583" s="167"/>
      <c r="AO1583" s="167"/>
      <c r="AP1583" s="167"/>
      <c r="AQ1583" s="167"/>
      <c r="AR1583" s="167">
        <v>1</v>
      </c>
      <c r="AS1583" s="167">
        <v>4</v>
      </c>
      <c r="AT1583" s="167"/>
      <c r="AU1583" s="167">
        <v>4</v>
      </c>
      <c r="AV1583" s="167"/>
      <c r="AW1583" s="167"/>
      <c r="AX1583" s="167"/>
      <c r="AY1583" s="167">
        <v>4</v>
      </c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1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7</v>
      </c>
      <c r="F1585" s="163">
        <v>1</v>
      </c>
      <c r="G1585" s="163"/>
      <c r="H1585" s="163"/>
      <c r="I1585" s="163">
        <v>6</v>
      </c>
      <c r="J1585" s="163"/>
      <c r="K1585" s="163"/>
      <c r="L1585" s="163">
        <v>1</v>
      </c>
      <c r="M1585" s="163"/>
      <c r="N1585" s="163"/>
      <c r="O1585" s="163"/>
      <c r="P1585" s="163"/>
      <c r="Q1585" s="163"/>
      <c r="R1585" s="163">
        <v>5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>
        <v>1</v>
      </c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3</v>
      </c>
      <c r="F1586" s="163">
        <v>2</v>
      </c>
      <c r="G1586" s="163"/>
      <c r="H1586" s="163"/>
      <c r="I1586" s="163">
        <v>1</v>
      </c>
      <c r="J1586" s="163"/>
      <c r="K1586" s="163"/>
      <c r="L1586" s="163"/>
      <c r="M1586" s="163"/>
      <c r="N1586" s="163"/>
      <c r="O1586" s="163"/>
      <c r="P1586" s="163"/>
      <c r="Q1586" s="163"/>
      <c r="R1586" s="163">
        <v>1</v>
      </c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2</v>
      </c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2432</v>
      </c>
      <c r="BC1597" s="211"/>
      <c r="BD1597" s="211"/>
      <c r="BF1597" s="212" t="s">
        <v>2434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&amp;LD8AD40C4&amp;CФорма № 6-8, Підрозділ: Теплицький районний суд Вінницької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5</v>
      </c>
      <c r="F31" s="163">
        <f>SUM(F32:F95)</f>
        <v>5</v>
      </c>
      <c r="G31" s="163">
        <f>SUM(G32:G95)</f>
        <v>0</v>
      </c>
      <c r="H31" s="163">
        <f>SUM(H32:H95)</f>
        <v>2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1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2</v>
      </c>
      <c r="Q31" s="163">
        <f>SUM(Q32:Q95)</f>
        <v>0</v>
      </c>
      <c r="R31" s="163">
        <f>SUM(R32:R95)</f>
        <v>2</v>
      </c>
      <c r="S31" s="163">
        <f>SUM(S32:S95)</f>
        <v>1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1</v>
      </c>
      <c r="AI31" s="163">
        <f>SUM(AI32:AI95)</f>
        <v>4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2</v>
      </c>
      <c r="AP31" s="163">
        <f>SUM(AP32:AP95)</f>
        <v>2</v>
      </c>
      <c r="AQ31" s="163">
        <f>SUM(AQ32:AQ95)</f>
        <v>1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/>
      <c r="M42" s="167"/>
      <c r="N42" s="163"/>
      <c r="O42" s="167"/>
      <c r="P42" s="167">
        <v>1</v>
      </c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3"/>
      <c r="AK42" s="163"/>
      <c r="AL42" s="163"/>
      <c r="AM42" s="167"/>
      <c r="AN42" s="167"/>
      <c r="AO42" s="167"/>
      <c r="AP42" s="167">
        <v>1</v>
      </c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>
        <v>1</v>
      </c>
      <c r="I44" s="163"/>
      <c r="J44" s="167"/>
      <c r="K44" s="167"/>
      <c r="L44" s="167"/>
      <c r="M44" s="167"/>
      <c r="N44" s="163"/>
      <c r="O44" s="167"/>
      <c r="P44" s="167">
        <v>1</v>
      </c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/>
      <c r="AP44" s="167">
        <v>1</v>
      </c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2</v>
      </c>
      <c r="F48" s="167">
        <v>2</v>
      </c>
      <c r="G48" s="167"/>
      <c r="H48" s="163">
        <v>1</v>
      </c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1</v>
      </c>
      <c r="S48" s="167">
        <v>1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1</v>
      </c>
      <c r="AI48" s="167">
        <v>1</v>
      </c>
      <c r="AJ48" s="163"/>
      <c r="AK48" s="163"/>
      <c r="AL48" s="163"/>
      <c r="AM48" s="167"/>
      <c r="AN48" s="167"/>
      <c r="AO48" s="167">
        <v>1</v>
      </c>
      <c r="AP48" s="167"/>
      <c r="AQ48" s="167">
        <v>1</v>
      </c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>
        <v>1</v>
      </c>
      <c r="M49" s="167"/>
      <c r="N49" s="163"/>
      <c r="O49" s="167"/>
      <c r="P49" s="167"/>
      <c r="Q49" s="163"/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>
        <v>1</v>
      </c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36</v>
      </c>
      <c r="F202" s="163">
        <f>SUM(F203:F247)</f>
        <v>36</v>
      </c>
      <c r="G202" s="163">
        <f>SUM(G203:G247)</f>
        <v>0</v>
      </c>
      <c r="H202" s="163">
        <f>SUM(H203:H247)</f>
        <v>5</v>
      </c>
      <c r="I202" s="163">
        <f>SUM(I203:I247)</f>
        <v>9</v>
      </c>
      <c r="J202" s="163">
        <f>SUM(J203:J247)</f>
        <v>0</v>
      </c>
      <c r="K202" s="163">
        <f>SUM(K203:K247)</f>
        <v>0</v>
      </c>
      <c r="L202" s="163">
        <f>SUM(L203:L247)</f>
        <v>14</v>
      </c>
      <c r="M202" s="163">
        <f>SUM(M203:M247)</f>
        <v>0</v>
      </c>
      <c r="N202" s="163">
        <f>SUM(N203:N247)</f>
        <v>0</v>
      </c>
      <c r="O202" s="163">
        <f>SUM(O203:O247)</f>
        <v>2</v>
      </c>
      <c r="P202" s="163">
        <f>SUM(P203:P247)</f>
        <v>11</v>
      </c>
      <c r="Q202" s="163">
        <f>SUM(Q203:Q247)</f>
        <v>6</v>
      </c>
      <c r="R202" s="163">
        <f>SUM(R203:R247)</f>
        <v>13</v>
      </c>
      <c r="S202" s="163">
        <f>SUM(S203:S247)</f>
        <v>4</v>
      </c>
      <c r="T202" s="163">
        <f>SUM(T203:T247)</f>
        <v>0</v>
      </c>
      <c r="U202" s="163">
        <f>SUM(U203:U247)</f>
        <v>0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3</v>
      </c>
      <c r="AE202" s="163">
        <f>SUM(AE203:AE247)</f>
        <v>0</v>
      </c>
      <c r="AF202" s="163">
        <f>SUM(AF203:AF247)</f>
        <v>0</v>
      </c>
      <c r="AG202" s="163">
        <f>SUM(AG203:AG247)</f>
        <v>1</v>
      </c>
      <c r="AH202" s="163">
        <f>SUM(AH203:AH247)</f>
        <v>0</v>
      </c>
      <c r="AI202" s="163">
        <f>SUM(AI203:AI247)</f>
        <v>32</v>
      </c>
      <c r="AJ202" s="163">
        <f>SUM(AJ203:AJ247)</f>
        <v>11</v>
      </c>
      <c r="AK202" s="163">
        <f>SUM(AK203:AK247)</f>
        <v>0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6</v>
      </c>
      <c r="AP202" s="163">
        <f>SUM(AP203:AP247)</f>
        <v>23</v>
      </c>
      <c r="AQ202" s="163">
        <f>SUM(AQ203:AQ247)</f>
        <v>7</v>
      </c>
      <c r="AR202" s="163">
        <f>SUM(AR203:AR247)</f>
        <v>0</v>
      </c>
      <c r="AS202" s="163">
        <f>SUM(AS203:AS247)</f>
        <v>0</v>
      </c>
      <c r="AT202" s="163">
        <f>SUM(AT203:AT247)</f>
        <v>0</v>
      </c>
      <c r="AU202" s="163">
        <f>SUM(AU203:AU247)</f>
        <v>1</v>
      </c>
      <c r="AV202" s="163">
        <f>SUM(AV203:AV247)</f>
        <v>6</v>
      </c>
      <c r="AW202" s="163">
        <f>SUM(AW203:AW247)</f>
        <v>11</v>
      </c>
      <c r="AX202" s="163">
        <f>SUM(AX203:AX247)</f>
        <v>5</v>
      </c>
      <c r="AY202" s="163">
        <f>SUM(AY203:AY247)</f>
        <v>3</v>
      </c>
      <c r="AZ202" s="163">
        <f>SUM(AZ203:AZ247)</f>
        <v>3</v>
      </c>
      <c r="BA202" s="163">
        <f>SUM(BA203:BA247)</f>
        <v>1</v>
      </c>
      <c r="BB202" s="163">
        <f>SUM(BB203:BB247)</f>
        <v>0</v>
      </c>
      <c r="BC202" s="163">
        <f>SUM(BC203:BC247)</f>
        <v>8</v>
      </c>
      <c r="BD202" s="163">
        <f>SUM(BD203:BD247)</f>
        <v>1</v>
      </c>
      <c r="BE202" s="163">
        <f>SUM(BE203:BE247)</f>
        <v>1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4</v>
      </c>
      <c r="BJ202" s="163">
        <f>SUM(BJ203:BJ247)</f>
        <v>2</v>
      </c>
      <c r="BK202" s="163">
        <f>SUM(BK203:BK247)</f>
        <v>2</v>
      </c>
      <c r="BL202" s="163">
        <f>SUM(BL203:BL247)</f>
        <v>0</v>
      </c>
      <c r="BM202" s="163">
        <f>SUM(BM203:BM247)</f>
        <v>2</v>
      </c>
      <c r="BN202" s="163">
        <f>SUM(BN203:BN247)</f>
        <v>1</v>
      </c>
      <c r="BO202" s="163">
        <f>SUM(BO203:BO247)</f>
        <v>0</v>
      </c>
      <c r="BP202" s="163">
        <f>SUM(BP203:BP247)</f>
        <v>5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11</v>
      </c>
      <c r="F203" s="167">
        <v>11</v>
      </c>
      <c r="G203" s="167"/>
      <c r="H203" s="163">
        <v>4</v>
      </c>
      <c r="I203" s="163"/>
      <c r="J203" s="167"/>
      <c r="K203" s="167"/>
      <c r="L203" s="167">
        <v>3</v>
      </c>
      <c r="M203" s="167"/>
      <c r="N203" s="163"/>
      <c r="O203" s="167"/>
      <c r="P203" s="167">
        <v>4</v>
      </c>
      <c r="Q203" s="163">
        <v>1</v>
      </c>
      <c r="R203" s="167">
        <v>3</v>
      </c>
      <c r="S203" s="167">
        <v>3</v>
      </c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>
        <v>11</v>
      </c>
      <c r="AJ203" s="163"/>
      <c r="AK203" s="163"/>
      <c r="AL203" s="163"/>
      <c r="AM203" s="167"/>
      <c r="AN203" s="167"/>
      <c r="AO203" s="167">
        <v>3</v>
      </c>
      <c r="AP203" s="167">
        <v>6</v>
      </c>
      <c r="AQ203" s="167">
        <v>2</v>
      </c>
      <c r="AR203" s="163"/>
      <c r="AS203" s="163"/>
      <c r="AT203" s="167"/>
      <c r="AU203" s="163"/>
      <c r="AV203" s="167">
        <v>4</v>
      </c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7</v>
      </c>
      <c r="F204" s="167">
        <v>7</v>
      </c>
      <c r="G204" s="167"/>
      <c r="H204" s="163"/>
      <c r="I204" s="163">
        <v>4</v>
      </c>
      <c r="J204" s="167"/>
      <c r="K204" s="167"/>
      <c r="L204" s="167">
        <v>4</v>
      </c>
      <c r="M204" s="167"/>
      <c r="N204" s="163"/>
      <c r="O204" s="167">
        <v>1</v>
      </c>
      <c r="P204" s="167">
        <v>1</v>
      </c>
      <c r="Q204" s="163">
        <v>3</v>
      </c>
      <c r="R204" s="167">
        <v>2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/>
      <c r="AI204" s="167">
        <v>6</v>
      </c>
      <c r="AJ204" s="163">
        <v>5</v>
      </c>
      <c r="AK204" s="163"/>
      <c r="AL204" s="163"/>
      <c r="AM204" s="167"/>
      <c r="AN204" s="167"/>
      <c r="AO204" s="167">
        <v>1</v>
      </c>
      <c r="AP204" s="167">
        <v>4</v>
      </c>
      <c r="AQ204" s="167">
        <v>2</v>
      </c>
      <c r="AR204" s="163"/>
      <c r="AS204" s="163"/>
      <c r="AT204" s="167"/>
      <c r="AU204" s="163"/>
      <c r="AV204" s="167"/>
      <c r="AW204" s="167">
        <v>5</v>
      </c>
      <c r="AX204" s="167">
        <v>3</v>
      </c>
      <c r="AY204" s="167"/>
      <c r="AZ204" s="167">
        <v>2</v>
      </c>
      <c r="BA204" s="163"/>
      <c r="BB204" s="163"/>
      <c r="BC204" s="163">
        <v>4</v>
      </c>
      <c r="BD204" s="163"/>
      <c r="BE204" s="167">
        <v>1</v>
      </c>
      <c r="BF204" s="167"/>
      <c r="BG204" s="167"/>
      <c r="BH204" s="167"/>
      <c r="BI204" s="167">
        <v>2</v>
      </c>
      <c r="BJ204" s="167"/>
      <c r="BK204" s="167">
        <v>2</v>
      </c>
      <c r="BL204" s="167"/>
      <c r="BM204" s="167">
        <v>2</v>
      </c>
      <c r="BN204" s="167">
        <v>1</v>
      </c>
      <c r="BO204" s="167"/>
      <c r="BP204" s="163">
        <v>1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17</v>
      </c>
      <c r="F205" s="167">
        <v>17</v>
      </c>
      <c r="G205" s="167"/>
      <c r="H205" s="163">
        <v>1</v>
      </c>
      <c r="I205" s="163">
        <v>5</v>
      </c>
      <c r="J205" s="167"/>
      <c r="K205" s="167"/>
      <c r="L205" s="167">
        <v>7</v>
      </c>
      <c r="M205" s="167"/>
      <c r="N205" s="163"/>
      <c r="O205" s="167">
        <v>1</v>
      </c>
      <c r="P205" s="167">
        <v>5</v>
      </c>
      <c r="Q205" s="163">
        <v>2</v>
      </c>
      <c r="R205" s="167">
        <v>8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2</v>
      </c>
      <c r="AE205" s="167"/>
      <c r="AF205" s="167"/>
      <c r="AG205" s="167">
        <v>1</v>
      </c>
      <c r="AH205" s="167"/>
      <c r="AI205" s="167">
        <v>14</v>
      </c>
      <c r="AJ205" s="163">
        <v>5</v>
      </c>
      <c r="AK205" s="163"/>
      <c r="AL205" s="163"/>
      <c r="AM205" s="167"/>
      <c r="AN205" s="167"/>
      <c r="AO205" s="167">
        <v>2</v>
      </c>
      <c r="AP205" s="167">
        <v>12</v>
      </c>
      <c r="AQ205" s="167">
        <v>3</v>
      </c>
      <c r="AR205" s="163"/>
      <c r="AS205" s="163"/>
      <c r="AT205" s="167"/>
      <c r="AU205" s="163">
        <v>1</v>
      </c>
      <c r="AV205" s="167">
        <v>2</v>
      </c>
      <c r="AW205" s="167">
        <v>5</v>
      </c>
      <c r="AX205" s="167">
        <v>2</v>
      </c>
      <c r="AY205" s="167">
        <v>2</v>
      </c>
      <c r="AZ205" s="167">
        <v>1</v>
      </c>
      <c r="BA205" s="163">
        <v>1</v>
      </c>
      <c r="BB205" s="163"/>
      <c r="BC205" s="163">
        <v>3</v>
      </c>
      <c r="BD205" s="163">
        <v>1</v>
      </c>
      <c r="BE205" s="167"/>
      <c r="BF205" s="167"/>
      <c r="BG205" s="167"/>
      <c r="BH205" s="167"/>
      <c r="BI205" s="167">
        <v>1</v>
      </c>
      <c r="BJ205" s="167">
        <v>1</v>
      </c>
      <c r="BK205" s="167"/>
      <c r="BL205" s="167"/>
      <c r="BM205" s="167"/>
      <c r="BN205" s="167"/>
      <c r="BO205" s="167"/>
      <c r="BP205" s="163">
        <v>4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1079</v>
      </c>
      <c r="C208" s="18" t="s">
        <v>166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1</v>
      </c>
      <c r="F224" s="167">
        <v>1</v>
      </c>
      <c r="G224" s="167"/>
      <c r="H224" s="163"/>
      <c r="I224" s="163"/>
      <c r="J224" s="167"/>
      <c r="K224" s="167"/>
      <c r="L224" s="167"/>
      <c r="M224" s="167"/>
      <c r="N224" s="163"/>
      <c r="O224" s="167"/>
      <c r="P224" s="167">
        <v>1</v>
      </c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1</v>
      </c>
      <c r="AJ224" s="163">
        <v>1</v>
      </c>
      <c r="AK224" s="163"/>
      <c r="AL224" s="163"/>
      <c r="AM224" s="167"/>
      <c r="AN224" s="167"/>
      <c r="AO224" s="167"/>
      <c r="AP224" s="167">
        <v>1</v>
      </c>
      <c r="AQ224" s="167"/>
      <c r="AR224" s="163"/>
      <c r="AS224" s="163"/>
      <c r="AT224" s="167"/>
      <c r="AU224" s="163"/>
      <c r="AV224" s="167"/>
      <c r="AW224" s="167">
        <v>1</v>
      </c>
      <c r="AX224" s="167"/>
      <c r="AY224" s="167">
        <v>1</v>
      </c>
      <c r="AZ224" s="167"/>
      <c r="BA224" s="163"/>
      <c r="BB224" s="163"/>
      <c r="BC224" s="163">
        <v>1</v>
      </c>
      <c r="BD224" s="163"/>
      <c r="BE224" s="167"/>
      <c r="BF224" s="167"/>
      <c r="BG224" s="167"/>
      <c r="BH224" s="167"/>
      <c r="BI224" s="167">
        <v>1</v>
      </c>
      <c r="BJ224" s="167">
        <v>1</v>
      </c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5</v>
      </c>
      <c r="F407" s="163">
        <f>SUM(F408:F464)</f>
        <v>5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1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3</v>
      </c>
      <c r="S407" s="163">
        <f>SUM(S408:S464)</f>
        <v>2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1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4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1</v>
      </c>
      <c r="AN407" s="163">
        <f>SUM(AN408:AN464)</f>
        <v>0</v>
      </c>
      <c r="AO407" s="163">
        <f>SUM(AO408:AO464)</f>
        <v>1</v>
      </c>
      <c r="AP407" s="163">
        <f>SUM(AP408:AP464)</f>
        <v>3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3</v>
      </c>
      <c r="F436" s="167">
        <v>3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>
        <v>2</v>
      </c>
      <c r="S436" s="163">
        <v>1</v>
      </c>
      <c r="T436" s="163"/>
      <c r="U436" s="167"/>
      <c r="V436" s="167"/>
      <c r="W436" s="167"/>
      <c r="X436" s="167">
        <v>1</v>
      </c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2</v>
      </c>
      <c r="AJ436" s="163"/>
      <c r="AK436" s="167"/>
      <c r="AL436" s="163"/>
      <c r="AM436" s="167">
        <v>1</v>
      </c>
      <c r="AN436" s="167"/>
      <c r="AO436" s="163"/>
      <c r="AP436" s="163">
        <v>2</v>
      </c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>
        <v>1</v>
      </c>
      <c r="M437" s="167"/>
      <c r="N437" s="163"/>
      <c r="O437" s="167"/>
      <c r="P437" s="163"/>
      <c r="Q437" s="167"/>
      <c r="R437" s="167">
        <v>1</v>
      </c>
      <c r="S437" s="163">
        <v>1</v>
      </c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2</v>
      </c>
      <c r="AJ437" s="163"/>
      <c r="AK437" s="167"/>
      <c r="AL437" s="163"/>
      <c r="AM437" s="167"/>
      <c r="AN437" s="167"/>
      <c r="AO437" s="163">
        <v>1</v>
      </c>
      <c r="AP437" s="163">
        <v>1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2</v>
      </c>
      <c r="F476" s="163">
        <f>SUM(F477:F515)</f>
        <v>2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2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2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2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1321</v>
      </c>
      <c r="C503" s="18" t="s">
        <v>283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1322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2</v>
      </c>
      <c r="F509" s="167">
        <v>2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>
        <v>2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2</v>
      </c>
      <c r="AJ509" s="163"/>
      <c r="AK509" s="163"/>
      <c r="AL509" s="163"/>
      <c r="AM509" s="167"/>
      <c r="AN509" s="167"/>
      <c r="AO509" s="167"/>
      <c r="AP509" s="167">
        <v>2</v>
      </c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0</v>
      </c>
      <c r="F516" s="163">
        <f>SUM(F517:F557)</f>
        <v>0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3</v>
      </c>
      <c r="F558" s="163">
        <f>SUM(F560:F622)</f>
        <v>3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1</v>
      </c>
      <c r="R558" s="163">
        <f>SUM(R560:R622)</f>
        <v>1</v>
      </c>
      <c r="S558" s="163">
        <f>SUM(S560:S622)</f>
        <v>1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3</v>
      </c>
      <c r="AJ558" s="163">
        <f>SUM(AJ560:AJ622)</f>
        <v>1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2</v>
      </c>
      <c r="AQ558" s="163">
        <f>SUM(AQ560:AQ622)</f>
        <v>1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1</v>
      </c>
      <c r="AX558" s="163">
        <f>SUM(AX560:AX622)</f>
        <v>1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1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1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3</v>
      </c>
      <c r="F559" s="163">
        <f>SUM(F560:F599)</f>
        <v>3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1</v>
      </c>
      <c r="R559" s="163">
        <f>SUM(R560:R599)</f>
        <v>1</v>
      </c>
      <c r="S559" s="163">
        <f>SUM(S560:S599)</f>
        <v>1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3</v>
      </c>
      <c r="AJ559" s="163">
        <f>SUM(AJ560:AJ599)</f>
        <v>1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2</v>
      </c>
      <c r="AQ559" s="163">
        <f>SUM(AQ560:AQ599)</f>
        <v>1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1</v>
      </c>
      <c r="AX559" s="163">
        <f>SUM(AX560:AX599)</f>
        <v>1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1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1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2</v>
      </c>
      <c r="F571" s="167">
        <v>2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>
        <v>1</v>
      </c>
      <c r="S571" s="167">
        <v>1</v>
      </c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2</v>
      </c>
      <c r="AJ571" s="163">
        <v>1</v>
      </c>
      <c r="AK571" s="163"/>
      <c r="AL571" s="163"/>
      <c r="AM571" s="167"/>
      <c r="AN571" s="167"/>
      <c r="AO571" s="167"/>
      <c r="AP571" s="167">
        <v>1</v>
      </c>
      <c r="AQ571" s="167">
        <v>1</v>
      </c>
      <c r="AR571" s="163"/>
      <c r="AS571" s="163"/>
      <c r="AT571" s="167"/>
      <c r="AU571" s="163"/>
      <c r="AV571" s="167"/>
      <c r="AW571" s="167">
        <v>1</v>
      </c>
      <c r="AX571" s="167">
        <v>1</v>
      </c>
      <c r="AY571" s="167"/>
      <c r="AZ571" s="167"/>
      <c r="BA571" s="163"/>
      <c r="BB571" s="163"/>
      <c r="BC571" s="163">
        <v>1</v>
      </c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>
        <v>1</v>
      </c>
      <c r="BQ571" s="163"/>
    </row>
    <row r="572" spans="1:69" ht="33.75" hidden="1">
      <c r="A572" s="5">
        <v>559</v>
      </c>
      <c r="B572" s="10" t="s">
        <v>336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356</v>
      </c>
      <c r="C592" s="18" t="s">
        <v>1357</v>
      </c>
      <c r="D592" s="18"/>
      <c r="E592" s="163">
        <v>1</v>
      </c>
      <c r="F592" s="167">
        <v>1</v>
      </c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>
        <v>1</v>
      </c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>
        <v>1</v>
      </c>
      <c r="AJ592" s="163"/>
      <c r="AK592" s="163"/>
      <c r="AL592" s="163"/>
      <c r="AM592" s="167"/>
      <c r="AN592" s="167"/>
      <c r="AO592" s="167"/>
      <c r="AP592" s="167">
        <v>1</v>
      </c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2</v>
      </c>
      <c r="F774" s="163">
        <f>SUM(F775:F835)</f>
        <v>2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2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2</v>
      </c>
      <c r="AJ774" s="163">
        <f>SUM(AJ775:AJ835)</f>
        <v>1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1</v>
      </c>
      <c r="AQ774" s="163">
        <f>SUM(AQ775:AQ835)</f>
        <v>1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1</v>
      </c>
      <c r="AW774" s="163">
        <f>SUM(AW775:AW835)</f>
        <v>1</v>
      </c>
      <c r="AX774" s="163">
        <f>SUM(AX775:AX835)</f>
        <v>0</v>
      </c>
      <c r="AY774" s="163">
        <f>SUM(AY775:AY835)</f>
        <v>0</v>
      </c>
      <c r="AZ774" s="163">
        <f>SUM(AZ775:AZ835)</f>
        <v>1</v>
      </c>
      <c r="BA774" s="163">
        <f>SUM(BA775:BA835)</f>
        <v>0</v>
      </c>
      <c r="BB774" s="163">
        <f>SUM(BB775:BB835)</f>
        <v>0</v>
      </c>
      <c r="BC774" s="163">
        <f>SUM(BC775:BC835)</f>
        <v>1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1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504</v>
      </c>
      <c r="C815" s="18" t="s">
        <v>619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2</v>
      </c>
      <c r="F825" s="167">
        <v>2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>
        <v>2</v>
      </c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2</v>
      </c>
      <c r="AJ825" s="163">
        <v>1</v>
      </c>
      <c r="AK825" s="163"/>
      <c r="AL825" s="163"/>
      <c r="AM825" s="167"/>
      <c r="AN825" s="167"/>
      <c r="AO825" s="167"/>
      <c r="AP825" s="167">
        <v>1</v>
      </c>
      <c r="AQ825" s="167">
        <v>1</v>
      </c>
      <c r="AR825" s="163"/>
      <c r="AS825" s="163"/>
      <c r="AT825" s="167"/>
      <c r="AU825" s="163"/>
      <c r="AV825" s="167">
        <v>1</v>
      </c>
      <c r="AW825" s="167">
        <v>1</v>
      </c>
      <c r="AX825" s="167"/>
      <c r="AY825" s="167"/>
      <c r="AZ825" s="167">
        <v>1</v>
      </c>
      <c r="BA825" s="163"/>
      <c r="BB825" s="163"/>
      <c r="BC825" s="163">
        <v>1</v>
      </c>
      <c r="BD825" s="163"/>
      <c r="BE825" s="167"/>
      <c r="BF825" s="167"/>
      <c r="BG825" s="167"/>
      <c r="BH825" s="167">
        <v>1</v>
      </c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53</v>
      </c>
      <c r="F1580" s="168">
        <f>SUM(F14,F31,F96,F114,F128,F202,F248,F366,F407,F465,F476,F516,F558,F623,F644,F706,F719,F774,F836,F941,F967:F1579)</f>
        <v>53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7</v>
      </c>
      <c r="I1580" s="168">
        <f>SUM(I14,I31,I96,I114,I128,I202,I248,I366,I407,I465,I476,I516,I558,I623,I644,I706,I719,I774,I836,I941,I967:I1579)</f>
        <v>9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16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0</v>
      </c>
      <c r="O1580" s="168">
        <f>SUM(O14,O31,O96,O114,O128,O202,O248,O366,O407,O465,O476,O516,O558,O623,O644,O706,O719,O774,O836,O941,O967:O1579)</f>
        <v>2</v>
      </c>
      <c r="P1580" s="168">
        <f>SUM(P14,P31,P96,P114,P128,P202,P248,P366,P407,P465,P476,P516,P558,P623,P644,P706,P719,P774,P836,P941,P967:P1579)</f>
        <v>13</v>
      </c>
      <c r="Q1580" s="168">
        <f>SUM(Q14,Q31,Q96,Q114,Q128,Q202,Q248,Q366,Q407,Q465,Q476,Q516,Q558,Q623,Q644,Q706,Q719,Q774,Q836,Q941,Q967:Q1579)</f>
        <v>7</v>
      </c>
      <c r="R1580" s="168">
        <f>SUM(R14,R31,R96,R114,R128,R202,R248,R366,R407,R465,R476,R516,R558,R623,R644,R706,R719,R774,R836,R941,R967:R1579)</f>
        <v>23</v>
      </c>
      <c r="S1580" s="168">
        <f>SUM(S14,S31,S96,S114,S128,S202,S248,S366,S407,S465,S476,S516,S558,S623,S644,S706,S719,S774,S836,S941,S967:S1579)</f>
        <v>8</v>
      </c>
      <c r="T1580" s="168">
        <f>SUM(T14,T31,T96,T114,T128,T202,T248,T366,T407,T465,T476,T516,T558,T623,T644,T706,T719,T774,T836,T941,T967:T1579)</f>
        <v>0</v>
      </c>
      <c r="U1580" s="168">
        <f>SUM(U14,U31,U96,U114,U128,U202,U248,U366,U407,U465,U476,U516,U558,U623,U644,U706,U719,U774,U836,U941,U967:U1579)</f>
        <v>0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1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3</v>
      </c>
      <c r="AE1580" s="168">
        <f>SUM(AE14,AE31,AE96,AE114,AE128,AE202,AE248,AE366,AE407,AE465,AE476,AE516,AE558,AE623,AE644,AE706,AE719,AE774,AE836,AE941,AE967:AE1579)</f>
        <v>0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1</v>
      </c>
      <c r="AH1580" s="168">
        <f>SUM(AH14,AH31,AH96,AH114,AH128,AH202,AH248,AH366,AH407,AH465,AH476,AH516,AH558,AH623,AH644,AH706,AH719,AH774,AH836,AH941,AH967:AH1579)</f>
        <v>1</v>
      </c>
      <c r="AI1580" s="168">
        <f>SUM(AI14,AI31,AI96,AI114,AI128,AI202,AI248,AI366,AI407,AI465,AI476,AI516,AI558,AI623,AI644,AI706,AI719,AI774,AI836,AI941,AI967:AI1579)</f>
        <v>47</v>
      </c>
      <c r="AJ1580" s="168">
        <f>SUM(AJ14,AJ31,AJ96,AJ114,AJ128,AJ202,AJ248,AJ366,AJ407,AJ465,AJ476,AJ516,AJ558,AJ623,AJ644,AJ706,AJ719,AJ774,AJ836,AJ941,AJ967:AJ1579)</f>
        <v>13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1</v>
      </c>
      <c r="AN1580" s="168">
        <f>SUM(AN14,AN31,AN96,AN114,AN128,AN202,AN248,AN366,AN407,AN465,AN476,AN516,AN558,AN623,AN644,AN706,AN719,AN774,AN836,AN941,AN967:AN1579)</f>
        <v>0</v>
      </c>
      <c r="AO1580" s="168">
        <f>SUM(AO14,AO31,AO96,AO114,AO128,AO202,AO248,AO366,AO407,AO465,AO476,AO516,AO558,AO623,AO644,AO706,AO719,AO774,AO836,AO941,AO967:AO1579)</f>
        <v>9</v>
      </c>
      <c r="AP1580" s="168">
        <f>SUM(AP14,AP31,AP96,AP114,AP128,AP202,AP248,AP366,AP407,AP465,AP476,AP516,AP558,AP623,AP644,AP706,AP719,AP774,AP836,AP941,AP967:AP1579)</f>
        <v>33</v>
      </c>
      <c r="AQ1580" s="168">
        <f>SUM(AQ14,AQ31,AQ96,AQ114,AQ128,AQ202,AQ248,AQ366,AQ407,AQ465,AQ476,AQ516,AQ558,AQ623,AQ644,AQ706,AQ719,AQ774,AQ836,AQ941,AQ967:AQ1579)</f>
        <v>10</v>
      </c>
      <c r="AR1580" s="168">
        <f>SUM(AR14,AR31,AR96,AR114,AR128,AR202,AR248,AR366,AR407,AR465,AR476,AR516,AR558,AR623,AR644,AR706,AR719,AR774,AR836,AR941,AR967:AR1579)</f>
        <v>0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1</v>
      </c>
      <c r="AV1580" s="168">
        <f>SUM(AV14,AV31,AV96,AV114,AV128,AV202,AV248,AV366,AV407,AV465,AV476,AV516,AV558,AV623,AV644,AV706,AV719,AV774,AV836,AV941,AV967:AV1579)</f>
        <v>7</v>
      </c>
      <c r="AW1580" s="168">
        <f>SUM(AW14,AW31,AW96,AW114,AW128,AW202,AW248,AW366,AW407,AW465,AW476,AW516,AW558,AW623,AW644,AW706,AW719,AW774,AW836,AW941,AW967:AW1579)</f>
        <v>13</v>
      </c>
      <c r="AX1580" s="168">
        <f>SUM(AX14,AX31,AX96,AX114,AX128,AX202,AX248,AX366,AX407,AX465,AX476,AX516,AX558,AX623,AX644,AX706,AX719,AX774,AX836,AX941,AX967:AX1579)</f>
        <v>6</v>
      </c>
      <c r="AY1580" s="168">
        <f>SUM(AY14,AY31,AY96,AY114,AY128,AY202,AY248,AY366,AY407,AY465,AY476,AY516,AY558,AY623,AY644,AY706,AY719,AY774,AY836,AY941,AY967:AY1579)</f>
        <v>3</v>
      </c>
      <c r="AZ1580" s="168">
        <f>SUM(AZ14,AZ31,AZ96,AZ114,AZ128,AZ202,AZ248,AZ366,AZ407,AZ465,AZ476,AZ516,AZ558,AZ623,AZ644,AZ706,AZ719,AZ774,AZ836,AZ941,AZ967:AZ1579)</f>
        <v>4</v>
      </c>
      <c r="BA1580" s="168">
        <f>SUM(BA14,BA31,BA96,BA114,BA128,BA202,BA248,BA366,BA407,BA465,BA476,BA516,BA558,BA623,BA644,BA706,BA719,BA774,BA836,BA941,BA967:BA1579)</f>
        <v>1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10</v>
      </c>
      <c r="BD1580" s="168">
        <f>SUM(BD14,BD31,BD96,BD114,BD128,BD202,BD248,BD366,BD407,BD465,BD476,BD516,BD558,BD623,BD644,BD706,BD719,BD774,BD836,BD941,BD967:BD1579)</f>
        <v>1</v>
      </c>
      <c r="BE1580" s="168">
        <f>SUM(BE14,BE31,BE96,BE114,BE128,BE202,BE248,BE366,BE407,BE465,BE476,BE516,BE558,BE623,BE644,BE706,BE719,BE774,BE836,BE941,BE967:BE1579)</f>
        <v>1</v>
      </c>
      <c r="BF1580" s="168">
        <f>SUM(BF14,BF31,BF96,BF114,BF128,BF202,BF248,BF366,BF407,BF465,BF476,BF516,BF558,BF623,BF644,BF706,BF719,BF774,BF836,BF941,BF967:BF1579)</f>
        <v>0</v>
      </c>
      <c r="BG1580" s="168">
        <f>SUM(BG14,BG31,BG96,BG114,BG128,BG202,BG248,BG366,BG407,BG465,BG476,BG516,BG558,BG623,BG644,BG706,BG719,BG774,BG836,BG941,BG967:BG1579)</f>
        <v>0</v>
      </c>
      <c r="BH1580" s="168">
        <f>SUM(BH14,BH31,BH96,BH114,BH128,BH202,BH248,BH366,BH407,BH465,BH476,BH516,BH558,BH623,BH644,BH706,BH719,BH774,BH836,BH941,BH967:BH1579)</f>
        <v>1</v>
      </c>
      <c r="BI1580" s="168">
        <f>SUM(BI14,BI31,BI96,BI114,BI128,BI202,BI248,BI366,BI407,BI465,BI476,BI516,BI558,BI623,BI644,BI706,BI719,BI774,BI836,BI941,BI967:BI1579)</f>
        <v>4</v>
      </c>
      <c r="BJ1580" s="168">
        <f>SUM(BJ14,BJ31,BJ96,BJ114,BJ128,BJ202,BJ248,BJ366,BJ407,BJ465,BJ476,BJ516,BJ558,BJ623,BJ644,BJ706,BJ719,BJ774,BJ836,BJ941,BJ967:BJ1579)</f>
        <v>2</v>
      </c>
      <c r="BK1580" s="168">
        <f>SUM(BK14,BK31,BK96,BK114,BK128,BK202,BK248,BK366,BK407,BK465,BK476,BK516,BK558,BK623,BK644,BK706,BK719,BK774,BK836,BK941,BK967:BK1579)</f>
        <v>2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2</v>
      </c>
      <c r="BN1580" s="168">
        <f>SUM(BN14,BN31,BN96,BN114,BN128,BN202,BN248,BN366,BN407,BN465,BN476,BN516,BN558,BN623,BN644,BN706,BN719,BN774,BN836,BN941,BN967:BN1579)</f>
        <v>1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6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5</v>
      </c>
      <c r="F1581" s="167">
        <v>5</v>
      </c>
      <c r="G1581" s="167"/>
      <c r="H1581" s="163">
        <v>1</v>
      </c>
      <c r="I1581" s="163"/>
      <c r="J1581" s="167"/>
      <c r="K1581" s="167"/>
      <c r="L1581" s="167">
        <v>1</v>
      </c>
      <c r="M1581" s="167"/>
      <c r="N1581" s="163"/>
      <c r="O1581" s="167"/>
      <c r="P1581" s="167"/>
      <c r="Q1581" s="163"/>
      <c r="R1581" s="167">
        <v>4</v>
      </c>
      <c r="S1581" s="167">
        <v>1</v>
      </c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>
        <v>1</v>
      </c>
      <c r="AI1581" s="167">
        <v>4</v>
      </c>
      <c r="AJ1581" s="163">
        <v>1</v>
      </c>
      <c r="AK1581" s="163"/>
      <c r="AL1581" s="163"/>
      <c r="AM1581" s="167"/>
      <c r="AN1581" s="167"/>
      <c r="AO1581" s="167">
        <v>2</v>
      </c>
      <c r="AP1581" s="167">
        <v>1</v>
      </c>
      <c r="AQ1581" s="167">
        <v>2</v>
      </c>
      <c r="AR1581" s="163"/>
      <c r="AS1581" s="163"/>
      <c r="AT1581" s="167"/>
      <c r="AU1581" s="163"/>
      <c r="AV1581" s="167">
        <v>1</v>
      </c>
      <c r="AW1581" s="167">
        <v>1</v>
      </c>
      <c r="AX1581" s="167"/>
      <c r="AY1581" s="167"/>
      <c r="AZ1581" s="167">
        <v>1</v>
      </c>
      <c r="BA1581" s="163"/>
      <c r="BB1581" s="163"/>
      <c r="BC1581" s="163">
        <v>1</v>
      </c>
      <c r="BD1581" s="163"/>
      <c r="BE1581" s="167"/>
      <c r="BF1581" s="167"/>
      <c r="BG1581" s="167"/>
      <c r="BH1581" s="167">
        <v>1</v>
      </c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25</v>
      </c>
      <c r="F1582" s="167">
        <v>25</v>
      </c>
      <c r="G1582" s="167"/>
      <c r="H1582" s="163">
        <v>5</v>
      </c>
      <c r="I1582" s="163">
        <v>4</v>
      </c>
      <c r="J1582" s="167"/>
      <c r="K1582" s="167"/>
      <c r="L1582" s="167">
        <v>8</v>
      </c>
      <c r="M1582" s="167"/>
      <c r="N1582" s="163"/>
      <c r="O1582" s="167">
        <v>1</v>
      </c>
      <c r="P1582" s="167">
        <v>7</v>
      </c>
      <c r="Q1582" s="163">
        <v>5</v>
      </c>
      <c r="R1582" s="167">
        <v>7</v>
      </c>
      <c r="S1582" s="167">
        <v>5</v>
      </c>
      <c r="T1582" s="167"/>
      <c r="U1582" s="167"/>
      <c r="V1582" s="163"/>
      <c r="W1582" s="167"/>
      <c r="X1582" s="167"/>
      <c r="Y1582" s="167"/>
      <c r="Z1582" s="167"/>
      <c r="AA1582" s="167"/>
      <c r="AB1582" s="167"/>
      <c r="AC1582" s="167"/>
      <c r="AD1582" s="167">
        <v>1</v>
      </c>
      <c r="AE1582" s="167"/>
      <c r="AF1582" s="167"/>
      <c r="AG1582" s="167"/>
      <c r="AH1582" s="167"/>
      <c r="AI1582" s="167">
        <v>24</v>
      </c>
      <c r="AJ1582" s="163">
        <v>7</v>
      </c>
      <c r="AK1582" s="163"/>
      <c r="AL1582" s="163"/>
      <c r="AM1582" s="167"/>
      <c r="AN1582" s="167"/>
      <c r="AO1582" s="167">
        <v>5</v>
      </c>
      <c r="AP1582" s="167">
        <v>15</v>
      </c>
      <c r="AQ1582" s="167">
        <v>5</v>
      </c>
      <c r="AR1582" s="163"/>
      <c r="AS1582" s="163"/>
      <c r="AT1582" s="167"/>
      <c r="AU1582" s="163"/>
      <c r="AV1582" s="167">
        <v>4</v>
      </c>
      <c r="AW1582" s="167">
        <v>7</v>
      </c>
      <c r="AX1582" s="167">
        <v>4</v>
      </c>
      <c r="AY1582" s="167">
        <v>1</v>
      </c>
      <c r="AZ1582" s="167">
        <v>2</v>
      </c>
      <c r="BA1582" s="163"/>
      <c r="BB1582" s="163"/>
      <c r="BC1582" s="163">
        <v>6</v>
      </c>
      <c r="BD1582" s="163"/>
      <c r="BE1582" s="167">
        <v>1</v>
      </c>
      <c r="BF1582" s="167"/>
      <c r="BG1582" s="167"/>
      <c r="BH1582" s="167"/>
      <c r="BI1582" s="167">
        <v>3</v>
      </c>
      <c r="BJ1582" s="167">
        <v>1</v>
      </c>
      <c r="BK1582" s="167">
        <v>2</v>
      </c>
      <c r="BL1582" s="167"/>
      <c r="BM1582" s="167">
        <v>2</v>
      </c>
      <c r="BN1582" s="167">
        <v>1</v>
      </c>
      <c r="BO1582" s="167"/>
      <c r="BP1582" s="163">
        <v>2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23</v>
      </c>
      <c r="F1583" s="167">
        <v>23</v>
      </c>
      <c r="G1583" s="167"/>
      <c r="H1583" s="163">
        <v>1</v>
      </c>
      <c r="I1583" s="163">
        <v>5</v>
      </c>
      <c r="J1583" s="167"/>
      <c r="K1583" s="167"/>
      <c r="L1583" s="167">
        <v>7</v>
      </c>
      <c r="M1583" s="167"/>
      <c r="N1583" s="163"/>
      <c r="O1583" s="167">
        <v>1</v>
      </c>
      <c r="P1583" s="167">
        <v>6</v>
      </c>
      <c r="Q1583" s="163">
        <v>2</v>
      </c>
      <c r="R1583" s="167">
        <v>12</v>
      </c>
      <c r="S1583" s="167">
        <v>2</v>
      </c>
      <c r="T1583" s="167"/>
      <c r="U1583" s="167"/>
      <c r="V1583" s="163"/>
      <c r="W1583" s="167"/>
      <c r="X1583" s="167">
        <v>1</v>
      </c>
      <c r="Y1583" s="167"/>
      <c r="Z1583" s="167"/>
      <c r="AA1583" s="167"/>
      <c r="AB1583" s="167"/>
      <c r="AC1583" s="167"/>
      <c r="AD1583" s="167">
        <v>2</v>
      </c>
      <c r="AE1583" s="167"/>
      <c r="AF1583" s="167"/>
      <c r="AG1583" s="167">
        <v>1</v>
      </c>
      <c r="AH1583" s="167"/>
      <c r="AI1583" s="167">
        <v>19</v>
      </c>
      <c r="AJ1583" s="163">
        <v>5</v>
      </c>
      <c r="AK1583" s="163"/>
      <c r="AL1583" s="163"/>
      <c r="AM1583" s="167">
        <v>1</v>
      </c>
      <c r="AN1583" s="167"/>
      <c r="AO1583" s="167">
        <v>2</v>
      </c>
      <c r="AP1583" s="167">
        <v>17</v>
      </c>
      <c r="AQ1583" s="167">
        <v>3</v>
      </c>
      <c r="AR1583" s="163"/>
      <c r="AS1583" s="163"/>
      <c r="AT1583" s="167"/>
      <c r="AU1583" s="163">
        <v>1</v>
      </c>
      <c r="AV1583" s="167">
        <v>2</v>
      </c>
      <c r="AW1583" s="167">
        <v>5</v>
      </c>
      <c r="AX1583" s="167">
        <v>2</v>
      </c>
      <c r="AY1583" s="167">
        <v>2</v>
      </c>
      <c r="AZ1583" s="167">
        <v>1</v>
      </c>
      <c r="BA1583" s="163">
        <v>1</v>
      </c>
      <c r="BB1583" s="163"/>
      <c r="BC1583" s="163">
        <v>3</v>
      </c>
      <c r="BD1583" s="163">
        <v>1</v>
      </c>
      <c r="BE1583" s="167"/>
      <c r="BF1583" s="167"/>
      <c r="BG1583" s="167"/>
      <c r="BH1583" s="167"/>
      <c r="BI1583" s="167">
        <v>1</v>
      </c>
      <c r="BJ1583" s="167">
        <v>1</v>
      </c>
      <c r="BK1583" s="167"/>
      <c r="BL1583" s="167"/>
      <c r="BM1583" s="167"/>
      <c r="BN1583" s="167"/>
      <c r="BO1583" s="167"/>
      <c r="BP1583" s="163">
        <v>4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>
        <v>1</v>
      </c>
      <c r="F1585" s="167">
        <v>1</v>
      </c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>
        <v>1</v>
      </c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>
        <v>1</v>
      </c>
      <c r="AI1585" s="167"/>
      <c r="AJ1585" s="163"/>
      <c r="AK1585" s="163"/>
      <c r="AL1585" s="163"/>
      <c r="AM1585" s="167"/>
      <c r="AN1585" s="167"/>
      <c r="AO1585" s="167">
        <v>1</v>
      </c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2</v>
      </c>
      <c r="F1586" s="167">
        <v>2</v>
      </c>
      <c r="G1586" s="167"/>
      <c r="H1586" s="163"/>
      <c r="I1586" s="163">
        <v>2</v>
      </c>
      <c r="J1586" s="163"/>
      <c r="K1586" s="163"/>
      <c r="L1586" s="167"/>
      <c r="M1586" s="167"/>
      <c r="N1586" s="163"/>
      <c r="O1586" s="167">
        <v>2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2</v>
      </c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>
        <v>2</v>
      </c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&amp;LD8AD40C4&amp;CФорма № 6-8, Підрозділ: Теплицький районний суд Вінницької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/>
      <c r="F19" s="163">
        <v>2</v>
      </c>
      <c r="G19" s="163">
        <v>2</v>
      </c>
      <c r="H19" s="163"/>
      <c r="I19" s="163">
        <v>1</v>
      </c>
      <c r="J19" s="163"/>
      <c r="K19" s="163"/>
      <c r="L19" s="163">
        <v>2</v>
      </c>
      <c r="M19" s="163"/>
      <c r="N19" s="163"/>
      <c r="O19" s="163"/>
      <c r="P19" s="163"/>
      <c r="Q19" s="163"/>
      <c r="R19" s="163">
        <v>2</v>
      </c>
      <c r="S19" s="163"/>
      <c r="T19" s="163"/>
      <c r="U19" s="163"/>
      <c r="V19" s="163"/>
      <c r="W19" s="163"/>
      <c r="X19" s="163">
        <v>2</v>
      </c>
      <c r="Y19" s="163"/>
      <c r="Z19" s="163">
        <v>2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2</v>
      </c>
      <c r="AP19" s="163">
        <v>2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/>
      <c r="F20" s="163">
        <v>2</v>
      </c>
      <c r="G20" s="163">
        <v>2</v>
      </c>
      <c r="H20" s="163"/>
      <c r="I20" s="163">
        <v>1</v>
      </c>
      <c r="J20" s="163"/>
      <c r="K20" s="163"/>
      <c r="L20" s="163">
        <v>2</v>
      </c>
      <c r="M20" s="163"/>
      <c r="N20" s="163"/>
      <c r="O20" s="163"/>
      <c r="P20" s="163"/>
      <c r="Q20" s="163"/>
      <c r="R20" s="163">
        <v>2</v>
      </c>
      <c r="S20" s="163"/>
      <c r="T20" s="163"/>
      <c r="U20" s="163"/>
      <c r="V20" s="163"/>
      <c r="W20" s="163"/>
      <c r="X20" s="163">
        <v>2</v>
      </c>
      <c r="Y20" s="163"/>
      <c r="Z20" s="163">
        <v>2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2</v>
      </c>
      <c r="AP20" s="163">
        <v>2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0</v>
      </c>
      <c r="F45" s="163">
        <f>SUM(F11,F13,F14,F15,F16,F17,F19,F23,F24,F25,F26,F28,F29,F30,F31,F32,F33,F34,F35,F36,F38,F42,F43,F44)</f>
        <v>2</v>
      </c>
      <c r="G45" s="163">
        <f>SUM(G11,G13,G14,G15,G16,G17,G19,G23,G24,G25,G26,G28,G29,G30,G31,G32,G33,G34,G35,G36,G38,G42,G43,G44)</f>
        <v>2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1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2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2</v>
      </c>
      <c r="S45" s="163">
        <f>SUM(S11,S13,S14,S15,S16,S17,S19,S23,S24,S25,S26,S28,S29,S30,S31,S32,S33,S34,S35,S36,S38,S42,S43,S44)</f>
        <v>0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2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2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2</v>
      </c>
      <c r="AP45" s="163">
        <f>SUM(AP11,AP13,AP14,AP15,AP16,AP17,AP19,AP23,AP24,AP25,AP26,AP28,AP29,AP30,AP31,AP32,AP33,AP34,AP35,AP36,AP38,AP42,AP43,AP44)</f>
        <v>2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>
        <v>1</v>
      </c>
      <c r="G46" s="163">
        <v>1</v>
      </c>
      <c r="H46" s="163"/>
      <c r="I46" s="163"/>
      <c r="J46" s="163"/>
      <c r="K46" s="163"/>
      <c r="L46" s="163">
        <v>1</v>
      </c>
      <c r="M46" s="163"/>
      <c r="N46" s="163"/>
      <c r="O46" s="163"/>
      <c r="P46" s="163"/>
      <c r="Q46" s="163"/>
      <c r="R46" s="163">
        <v>1</v>
      </c>
      <c r="S46" s="163"/>
      <c r="T46" s="163"/>
      <c r="U46" s="163"/>
      <c r="V46" s="163"/>
      <c r="W46" s="163"/>
      <c r="X46" s="163">
        <v>1</v>
      </c>
      <c r="Y46" s="163"/>
      <c r="Z46" s="163">
        <v>1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2435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2432</v>
      </c>
      <c r="AQ57" s="211"/>
      <c r="AR57" s="211"/>
      <c r="AT57" s="212" t="s">
        <v>2434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&amp;LD8AD40C4&amp;CФорма № 6-8, Підрозділ: Теплицький районний суд Вінницької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2436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2438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2439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2440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26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&amp;LD8AD40C4&amp;C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2438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2439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2440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26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&amp;LD8AD40C4&amp;C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2437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2438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2439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2440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26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&amp;LD8AD40C4&amp;C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admins</cp:lastModifiedBy>
  <cp:lastPrinted>2016-08-11T13:46:05Z</cp:lastPrinted>
  <dcterms:created xsi:type="dcterms:W3CDTF">2015-09-09T11:49:35Z</dcterms:created>
  <dcterms:modified xsi:type="dcterms:W3CDTF">2017-02-06T13:52:55Z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6-8_00144_4.2016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D8AD40C4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